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120" windowWidth="2313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9" i="1" l="1"/>
  <c r="G87" i="1"/>
  <c r="H76" i="1"/>
  <c r="G76" i="1"/>
  <c r="G63" i="1"/>
  <c r="J28" i="1"/>
  <c r="I15" i="1"/>
  <c r="H15" i="1"/>
  <c r="H28" i="1"/>
  <c r="G15" i="1"/>
  <c r="G28" i="1"/>
  <c r="F439" i="1"/>
  <c r="F316" i="1"/>
  <c r="F15" i="1"/>
  <c r="H39" i="1"/>
  <c r="H63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J489" i="1" l="1"/>
  <c r="H489" i="1"/>
  <c r="J440" i="1"/>
  <c r="G293" i="1"/>
  <c r="I293" i="1"/>
  <c r="G268" i="1"/>
  <c r="G465" i="1"/>
  <c r="I465" i="1"/>
  <c r="H440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F99" i="1"/>
  <c r="B88" i="1"/>
  <c r="A88" i="1"/>
  <c r="L87" i="1"/>
  <c r="J87" i="1"/>
  <c r="I87" i="1"/>
  <c r="F87" i="1"/>
  <c r="B77" i="1"/>
  <c r="A77" i="1"/>
  <c r="L76" i="1"/>
  <c r="J76" i="1"/>
  <c r="I76" i="1"/>
  <c r="F76" i="1"/>
  <c r="B64" i="1"/>
  <c r="A64" i="1"/>
  <c r="L63" i="1"/>
  <c r="J63" i="1"/>
  <c r="I63" i="1"/>
  <c r="H77" i="1"/>
  <c r="F63" i="1"/>
  <c r="B53" i="1"/>
  <c r="A53" i="1"/>
  <c r="L52" i="1"/>
  <c r="J52" i="1"/>
  <c r="I52" i="1"/>
  <c r="F52" i="1"/>
  <c r="B40" i="1"/>
  <c r="A40" i="1"/>
  <c r="L39" i="1"/>
  <c r="J39" i="1"/>
  <c r="I39" i="1"/>
  <c r="H53" i="1"/>
  <c r="G39" i="1"/>
  <c r="F39" i="1"/>
  <c r="B29" i="1"/>
  <c r="A29" i="1"/>
  <c r="L28" i="1"/>
  <c r="I28" i="1"/>
  <c r="F28" i="1"/>
  <c r="F29" i="1" s="1"/>
  <c r="B16" i="1"/>
  <c r="A16" i="1"/>
  <c r="L15" i="1"/>
  <c r="J15" i="1"/>
  <c r="L149" i="1" l="1"/>
  <c r="F53" i="1"/>
  <c r="I244" i="1"/>
  <c r="G174" i="1"/>
  <c r="G244" i="1"/>
  <c r="G221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<sst xmlns="http://schemas.openxmlformats.org/spreadsheetml/2006/main" count="576" uniqueCount="139">
  <si>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</si>
  <si>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</si>
  <si>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</si>
  <si>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</si>
  <si>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</si>
  <si>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</si>
  <si>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</si>
  <si>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</si>
  <si>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</si>
  <si>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</si>
  <si>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</si>
  <si>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</si>
  <si>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</si>
  <si>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</si>
  <si>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</si>
  <si>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</si>
  <si>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</si>
  <si>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</si>
  <si>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</si>
  <si>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</si>
  <si>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</si>
  <si>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</si>
  <si>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</si>
  <si>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</si>
  <si>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</si>
  <si>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</si>
  <si>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</si>
  <si>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</si>
  <si>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</si>
  <si>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</si>
  <si>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</si>
  <si>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</si>
  <si>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</si>
  <si>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</si>
  <si>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</si>
  <si>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</si>
  <si>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</si>
  <si>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</si>
  <si>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</si>
  <si>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</si>
  <si>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</si>
  <si>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Салат из свежей капусты с кукурузой и морковью 1/60</t>
  </si>
  <si>
    <t>Директор</t>
  </si>
  <si>
    <t>Салат из моркови с маслом 1/60</t>
  </si>
  <si>
    <t>Жаркое по-домашнему  с мясом 1/200</t>
  </si>
  <si>
    <t>Чай заварной с сахаром и лимоном 1/200/5</t>
  </si>
  <si>
    <t>Хлеб пшеничный 1/40</t>
  </si>
  <si>
    <t>Хлеб пшеничный 1/20</t>
  </si>
  <si>
    <t>Хлеб ржано-пшеничный 1/20</t>
  </si>
  <si>
    <t>Борщ с капустой и картофелем на курином бульоне со сметаной 1/200</t>
  </si>
  <si>
    <t>Мясо курицы тушеное в соусе 1/90</t>
  </si>
  <si>
    <t>Каша гречневая  с маслом 1/150</t>
  </si>
  <si>
    <t>Омлет с сыром 1/180</t>
  </si>
  <si>
    <t>Кофейный напиток с молоком 1/200</t>
  </si>
  <si>
    <t>Суп картофельный с вермишелью на  бульоне 1/200</t>
  </si>
  <si>
    <t>Картофельное пюре с маслом 1/150</t>
  </si>
  <si>
    <t>Макароны отварные с маслом 1/150</t>
  </si>
  <si>
    <t>Винегрет овощной 1/60</t>
  </si>
  <si>
    <t>Плов с курицей 1/200</t>
  </si>
  <si>
    <t>Запеканка из творога с соусом кисельным из ягод 1/100/50</t>
  </si>
  <si>
    <t>Хлеб пшеничный 1/50</t>
  </si>
  <si>
    <t>Яблоко 1/100</t>
  </si>
  <si>
    <t>Салат из свежей капусты с морковью 1/60</t>
  </si>
  <si>
    <t>Суп гороховый на  бульоне 1/200</t>
  </si>
  <si>
    <t>Тефтели мясная в соусе 1/90</t>
  </si>
  <si>
    <t>Напиток кофейный с молоком 1/200</t>
  </si>
  <si>
    <t>Рагу овощное с мясом 1/200</t>
  </si>
  <si>
    <t>Биточек куриный запеченный в соусе 1/90, свежая капуста с кукурузой1/30</t>
  </si>
  <si>
    <t>Рис отварной с маслом 1/150</t>
  </si>
  <si>
    <t>Чай заварной  с сахаром и лимоном 1/200/5</t>
  </si>
  <si>
    <t>Хлеб пшеничный 1/30</t>
  </si>
  <si>
    <t>Салат овощной с яблоками 1/60</t>
  </si>
  <si>
    <t>Рассольник Ленинградский  со сметанойна бульоне 1/200</t>
  </si>
  <si>
    <t>Макаронник с курицей и сыром 1/200</t>
  </si>
  <si>
    <t>Жаркое по домашнему с курицей 1/200</t>
  </si>
  <si>
    <t>Салат Осенний 1/60</t>
  </si>
  <si>
    <t>Салат овощной с картофелем 1/60</t>
  </si>
  <si>
    <t>Суп с рисом и томатом  на бульоне 1/200</t>
  </si>
  <si>
    <t>Каша гречневая с курицей 1/200</t>
  </si>
  <si>
    <t>Запеканка творожная Золотистая 1/200</t>
  </si>
  <si>
    <t>Гуляш из курицы 1/90</t>
  </si>
  <si>
    <t>Каша  пшенная молочная с маслом 1/150</t>
  </si>
  <si>
    <t>Салат из квашеной капусты со свеклой 1/60</t>
  </si>
  <si>
    <t>Фрикаделька куриная в соусе 1/90</t>
  </si>
  <si>
    <t>Мясо  курицы тушеное в соусе 1/90</t>
  </si>
  <si>
    <t>Каша гречневая с маслом 1/150</t>
  </si>
  <si>
    <t>Омлет с кукурузой 1/170/30</t>
  </si>
  <si>
    <t>Чай заварной с сахаром 1/200</t>
  </si>
  <si>
    <t>Рис отварной с маслом  1/150</t>
  </si>
  <si>
    <t>Суп с клецками на бульоне 1/200</t>
  </si>
  <si>
    <t>Котлета мясная запеченная в соусе 1/90</t>
  </si>
  <si>
    <t>Жаркое по домашнему с мясом 1/200</t>
  </si>
  <si>
    <t>Кофейный  напиток с молоком 1/200</t>
  </si>
  <si>
    <t>Салат из моркови с кукурузой 1/60</t>
  </si>
  <si>
    <t>Макароны отварные c маслом 1/150</t>
  </si>
  <si>
    <t>Каша овсяная вязкая   молочная с маслом 1/150</t>
  </si>
  <si>
    <t>Тефтеля куриная в соусе 1/90</t>
  </si>
  <si>
    <t>Рассольник Ленинградский  со сметаной на бульоне 1/200</t>
  </si>
  <si>
    <t>бутерброд</t>
  </si>
  <si>
    <t>Суп с рисом и томатом на  бульоне 1/200</t>
  </si>
  <si>
    <t>Биточек мясной запеченый в соусе 1/90</t>
  </si>
  <si>
    <t>Тефтеля мясная в соусе 1/90</t>
  </si>
  <si>
    <t>Каша  рисовая  молочная с маслом 1/150</t>
  </si>
  <si>
    <t>Бутерброд с маслом и  сыром 1/30/5/20</t>
  </si>
  <si>
    <t>Хлеб пшенчный 1/20</t>
  </si>
  <si>
    <t>Кисель фруктово-ягодный 1/180</t>
  </si>
  <si>
    <t>Сок фруктовый разливной 1/180</t>
  </si>
  <si>
    <t>Котлета мясная запеченная в соусе1/90, подгарнировка из сырых овощей 1/30</t>
  </si>
  <si>
    <t>Щи из свежей капусты с картофелем и сметаной на бульоне 1/200</t>
  </si>
  <si>
    <t>Компот из ягод замороженных 1/180</t>
  </si>
  <si>
    <t>Хлеб ржано-пшеничный 1/30</t>
  </si>
  <si>
    <t>Бутерброд с маслом и  сыром  1/30/5/20</t>
  </si>
  <si>
    <t>Суп картофельный с рисом  на бульоне 1/200</t>
  </si>
  <si>
    <t>Напиток из шиповника 1/180</t>
  </si>
  <si>
    <t>Омлет с сыром 1/150, подгарнировка из моркови 1/50</t>
  </si>
  <si>
    <t>Салат из свеклы с маслом 1/60</t>
  </si>
  <si>
    <t>Щи из свежей капусты с картофелем  и сметаной на  бульоне  1/200</t>
  </si>
  <si>
    <t>Биточек мясной запеченный в  соусе 1/90 с подгарнировкой из свежей капусты 1/30</t>
  </si>
  <si>
    <t>Чай заварной  с сахаром  1/200</t>
  </si>
  <si>
    <t>Компот из ягод з/м 1/180</t>
  </si>
  <si>
    <t>Компот из  яблок 1/180</t>
  </si>
  <si>
    <t>Бутерброд с маслом  и  сыром 1/30/5/20</t>
  </si>
  <si>
    <t>Салат из свежей капусты  с морковью1/60</t>
  </si>
  <si>
    <t>Борщ со свежей  капустой и картофелем и  сметаной на бульоне 1/200</t>
  </si>
  <si>
    <t>Свекольник со сметаной  на бульоне 1/200</t>
  </si>
  <si>
    <t>Бефстроганов из курицы 1/90</t>
  </si>
  <si>
    <t>Каша овсяная   молочная с маслом 1/150</t>
  </si>
  <si>
    <t>Щи из свежей капусты с картофелем и  сметаной на бульоне 1/200</t>
  </si>
  <si>
    <t>Салат из свежей капусты   с морковью 1/60</t>
  </si>
  <si>
    <t>Борщ со свежей  капустой и картофелем  и сметаной на  бульоне 1/200</t>
  </si>
  <si>
    <t>Сок фруктовый разливной 1/18/0</t>
  </si>
  <si>
    <t>Щи из свежей капусты с картофелем и  сметаной  на бульоне 1/200</t>
  </si>
  <si>
    <t>Сок фруктовый  разливной 1/180</t>
  </si>
  <si>
    <t>Суп картофельный с рыбой 1/200</t>
  </si>
  <si>
    <t>Котлета мясная запеченная в  соусе 1/90, подгарнировка из свежей капусты 1/30</t>
  </si>
  <si>
    <t>Котлета мясная запеченная в с соусе 1/90,  подгарнировка из свежей капусты 1/30</t>
  </si>
  <si>
    <t>Запеканка из творога  с кисельным ягодным соусом 1/100/50</t>
  </si>
  <si>
    <t>Токарева Т.В.</t>
  </si>
  <si>
    <t>Муниципальное бюджетное общеобразовательное учреждение "Средняя общеобразовательная школа посёлка Тишино"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</si>
</sst>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8" fillId="4" borderId="1" xfId="0" applyFont="1" applyFill="1" applyBorder="1"/>
    <xf numFmtId="1" fontId="18" fillId="4" borderId="2" xfId="8" applyNumberFormat="1" applyFont="1" applyFill="1" applyBorder="1" applyAlignment="1">
      <alignment horizontal="center" vertical="center"/>
    </xf>
    <xf numFmtId="0" fontId="18" fillId="4" borderId="2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7" fillId="4" borderId="2" xfId="8" applyNumberFormat="1" applyFont="1" applyFill="1" applyBorder="1" applyAlignment="1">
      <alignment horizontal="center" vertical="center"/>
    </xf>
    <xf numFmtId="0" fontId="18" fillId="4" borderId="2" xfId="8" applyNumberFormat="1" applyFont="1" applyFill="1" applyBorder="1" applyAlignment="1">
      <alignment horizontal="center" vertical="center"/>
    </xf>
    <xf numFmtId="0" fontId="6" fillId="4" borderId="2" xfId="8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138</v>
      </c>
      <c r="D1" s="88"/>
      <c r="E1" s="88"/>
      <c r="F1" s="12" t="s">
        <v>16</v>
      </c>
      <c r="G1" s="2" t="s">
        <v>17</v>
      </c>
      <c r="H1" s="89" t="s">
        <v>42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137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102</v>
      </c>
      <c r="F6" s="40">
        <v>150</v>
      </c>
      <c r="G6" s="40">
        <v>4</v>
      </c>
      <c r="H6" s="40">
        <v>5</v>
      </c>
      <c r="I6" s="40">
        <v>24</v>
      </c>
      <c r="J6" s="40">
        <v>157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104</v>
      </c>
      <c r="F9" s="43">
        <v>20</v>
      </c>
      <c r="G9" s="43">
        <v>1</v>
      </c>
      <c r="H9" s="43">
        <v>0</v>
      </c>
      <c r="I9" s="43">
        <v>10</v>
      </c>
      <c r="J9" s="43">
        <v>48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61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/>
      <c r="L10" s="43"/>
    </row>
    <row r="11" spans="1:12" ht="15" x14ac:dyDescent="0.25">
      <c r="A11" s="23"/>
      <c r="B11" s="15"/>
      <c r="C11" s="11"/>
      <c r="D11" s="7" t="s">
        <v>98</v>
      </c>
      <c r="E11" s="42" t="s">
        <v>103</v>
      </c>
      <c r="F11" s="43">
        <v>50</v>
      </c>
      <c r="G11" s="43">
        <v>7</v>
      </c>
      <c r="H11" s="43">
        <v>9</v>
      </c>
      <c r="I11" s="43">
        <v>16</v>
      </c>
      <c r="J11" s="43">
        <v>172</v>
      </c>
      <c r="K11" s="44">
        <v>1273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520</v>
      </c>
      <c r="G15" s="19">
        <f>SUM(G6:G11)</f>
        <v>15</v>
      </c>
      <c r="H15" s="19">
        <f>SUM(H6:H11)</f>
        <v>16</v>
      </c>
      <c r="I15" s="19">
        <f>SUM(I6:I11)</f>
        <v>79</v>
      </c>
      <c r="J15" s="19">
        <f t="shared" ref="J15" si="0">SUM(J6:J14)</f>
        <v>515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93</v>
      </c>
      <c r="F16" s="43">
        <v>60</v>
      </c>
      <c r="G16" s="43">
        <v>1</v>
      </c>
      <c r="H16" s="43">
        <v>2</v>
      </c>
      <c r="I16" s="43">
        <v>5</v>
      </c>
      <c r="J16" s="43">
        <v>43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99</v>
      </c>
      <c r="F17" s="43">
        <v>200</v>
      </c>
      <c r="G17" s="43">
        <v>4</v>
      </c>
      <c r="H17" s="43">
        <v>6</v>
      </c>
      <c r="I17" s="43">
        <v>17</v>
      </c>
      <c r="J17" s="43">
        <v>146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100</v>
      </c>
      <c r="F18" s="43">
        <v>90</v>
      </c>
      <c r="G18" s="43">
        <v>11</v>
      </c>
      <c r="H18" s="43">
        <v>15</v>
      </c>
      <c r="I18" s="43">
        <v>13</v>
      </c>
      <c r="J18" s="43">
        <v>234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94</v>
      </c>
      <c r="F19" s="43">
        <v>150</v>
      </c>
      <c r="G19" s="43">
        <v>7</v>
      </c>
      <c r="H19" s="43">
        <v>5</v>
      </c>
      <c r="I19" s="43">
        <v>46</v>
      </c>
      <c r="J19" s="43">
        <v>252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105</v>
      </c>
      <c r="F20" s="43">
        <v>180</v>
      </c>
      <c r="G20" s="43">
        <v>0</v>
      </c>
      <c r="H20" s="43">
        <v>0</v>
      </c>
      <c r="I20" s="43">
        <v>29</v>
      </c>
      <c r="J20" s="43">
        <v>114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</v>
      </c>
      <c r="H21" s="43">
        <v>0</v>
      </c>
      <c r="I21" s="43">
        <v>10</v>
      </c>
      <c r="J21" s="43">
        <v>48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48</v>
      </c>
      <c r="F22" s="43">
        <v>20</v>
      </c>
      <c r="G22" s="43">
        <v>1</v>
      </c>
      <c r="H22" s="43">
        <v>0</v>
      </c>
      <c r="I22" s="43">
        <v>10</v>
      </c>
      <c r="J22" s="43">
        <v>48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107.52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>SUM(G16:G27)</f>
        <v>25</v>
      </c>
      <c r="H28" s="19">
        <f>SUM(H16:H27)</f>
        <v>28</v>
      </c>
      <c r="I28" s="19">
        <f t="shared" ref="I28" si="2">SUM(I16:I27)</f>
        <v>130</v>
      </c>
      <c r="J28" s="19">
        <f>SUM(J16:J27)</f>
        <v>885</v>
      </c>
      <c r="K28" s="25"/>
      <c r="L28" s="19">
        <f t="shared" ref="L28" si="3">SUM(L16:L27)</f>
        <v>107.52</v>
      </c>
    </row>
    <row r="29" spans="1:12" ht="15" x14ac:dyDescent="0.2">
      <c r="A29" s="29">
        <f>A6</f>
        <v>1</v>
      </c>
      <c r="B29" s="30">
        <f>B6</f>
        <v>1</v>
      </c>
      <c r="C29" s="85" t="s">
        <v>4</v>
      </c>
      <c r="D29" s="86"/>
      <c r="E29" s="31"/>
      <c r="F29" s="32">
        <f>F15+F28</f>
        <v>1240</v>
      </c>
      <c r="G29" s="32">
        <f t="shared" ref="G29:J29" si="4">G15+G28</f>
        <v>40</v>
      </c>
      <c r="H29" s="32">
        <v>48.1</v>
      </c>
      <c r="I29" s="32">
        <f t="shared" si="4"/>
        <v>209</v>
      </c>
      <c r="J29" s="32">
        <f t="shared" si="4"/>
        <v>1400</v>
      </c>
      <c r="K29" s="32"/>
      <c r="L29" s="32">
        <f t="shared" ref="L29" si="5">L15+L28</f>
        <v>215.03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v>260</v>
      </c>
      <c r="G30" s="40">
        <v>17</v>
      </c>
      <c r="H30" s="40">
        <v>21</v>
      </c>
      <c r="I30" s="40">
        <v>30</v>
      </c>
      <c r="J30" s="40">
        <v>379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43</v>
      </c>
      <c r="F31" s="43">
        <v>60</v>
      </c>
      <c r="G31" s="43">
        <v>1</v>
      </c>
      <c r="H31" s="43">
        <v>4</v>
      </c>
      <c r="I31" s="43">
        <v>4</v>
      </c>
      <c r="J31" s="43">
        <v>53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45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46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565</v>
      </c>
      <c r="G39" s="19">
        <f t="shared" ref="G39" si="6">SUM(G30:G38)</f>
        <v>20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41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49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50</v>
      </c>
      <c r="F42" s="43">
        <v>90</v>
      </c>
      <c r="G42" s="43">
        <v>16</v>
      </c>
      <c r="H42" s="43">
        <v>12</v>
      </c>
      <c r="I42" s="43">
        <v>3</v>
      </c>
      <c r="J42" s="43">
        <v>183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51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113</v>
      </c>
      <c r="F44" s="43">
        <v>180</v>
      </c>
      <c r="G44" s="43">
        <v>0</v>
      </c>
      <c r="H44" s="43">
        <v>0</v>
      </c>
      <c r="I44" s="43">
        <v>15</v>
      </c>
      <c r="J44" s="43">
        <v>60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47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48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107.52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v>30.5</v>
      </c>
      <c r="H52" s="19">
        <v>28.2</v>
      </c>
      <c r="I52" s="19">
        <f t="shared" ref="I52" si="10">SUM(I40:I51)</f>
        <v>90</v>
      </c>
      <c r="J52" s="19">
        <f t="shared" ref="J52:L52" si="11">SUM(J40:J51)</f>
        <v>733</v>
      </c>
      <c r="K52" s="25"/>
      <c r="L52" s="19">
        <f t="shared" si="11"/>
        <v>107.52</v>
      </c>
    </row>
    <row r="53" spans="1:12" ht="15.75" customHeight="1" x14ac:dyDescent="0.2">
      <c r="A53" s="33">
        <f>A30</f>
        <v>1</v>
      </c>
      <c r="B53" s="33">
        <f>B30</f>
        <v>2</v>
      </c>
      <c r="C53" s="85" t="s">
        <v>4</v>
      </c>
      <c r="D53" s="86"/>
      <c r="E53" s="31"/>
      <c r="F53" s="32">
        <f>F39+F52</f>
        <v>1285</v>
      </c>
      <c r="G53" s="32">
        <f t="shared" ref="G53" si="12">G39+G52</f>
        <v>50.5</v>
      </c>
      <c r="H53" s="32">
        <f t="shared" ref="H53" si="13">H39+H52</f>
        <v>53.2</v>
      </c>
      <c r="I53" s="32">
        <f t="shared" ref="I53" si="14">I39+I52</f>
        <v>160</v>
      </c>
      <c r="J53" s="32">
        <f t="shared" ref="J53:L53" si="15">J39+J52</f>
        <v>1323</v>
      </c>
      <c r="K53" s="32"/>
      <c r="L53" s="32">
        <f t="shared" si="15"/>
        <v>215.03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52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53</v>
      </c>
      <c r="F56" s="43">
        <v>200</v>
      </c>
      <c r="G56" s="43">
        <v>2</v>
      </c>
      <c r="H56" s="43">
        <v>2</v>
      </c>
      <c r="I56" s="43">
        <v>20</v>
      </c>
      <c r="J56" s="43">
        <v>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70</v>
      </c>
      <c r="F57" s="43">
        <v>30</v>
      </c>
      <c r="G57" s="43">
        <v>2</v>
      </c>
      <c r="H57" s="43">
        <v>0</v>
      </c>
      <c r="I57" s="43">
        <v>16</v>
      </c>
      <c r="J57" s="43">
        <v>72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61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>SUM(G54:G62)</f>
        <v>23</v>
      </c>
      <c r="H63" s="19">
        <f t="shared" ref="H63" si="16">SUM(H54:H62)</f>
        <v>27</v>
      </c>
      <c r="I63" s="19">
        <f t="shared" ref="I63" si="17">SUM(I54:I62)</f>
        <v>47</v>
      </c>
      <c r="J63" s="19">
        <f t="shared" ref="J63:L63" si="18">SUM(J54:J62)</f>
        <v>518</v>
      </c>
      <c r="K63" s="25"/>
      <c r="L63" s="19">
        <f t="shared" si="18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71</v>
      </c>
      <c r="F64" s="43">
        <v>60</v>
      </c>
      <c r="G64" s="43">
        <v>1</v>
      </c>
      <c r="H64" s="43">
        <v>4</v>
      </c>
      <c r="I64" s="43">
        <v>5</v>
      </c>
      <c r="J64" s="43">
        <v>55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5</v>
      </c>
      <c r="H65" s="43">
        <v>6</v>
      </c>
      <c r="I65" s="43">
        <v>13</v>
      </c>
      <c r="J65" s="43">
        <v>130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55</v>
      </c>
      <c r="F67" s="43">
        <v>150</v>
      </c>
      <c r="G67" s="43">
        <v>3</v>
      </c>
      <c r="H67" s="43">
        <v>5</v>
      </c>
      <c r="I67" s="43">
        <v>23</v>
      </c>
      <c r="J67" s="43">
        <v>150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106</v>
      </c>
      <c r="F68" s="43">
        <v>180</v>
      </c>
      <c r="G68" s="43">
        <v>0</v>
      </c>
      <c r="H68" s="43">
        <v>0</v>
      </c>
      <c r="I68" s="43">
        <v>20</v>
      </c>
      <c r="J68" s="43">
        <v>81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47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107.52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>SUM(G64:G75)</f>
        <v>21</v>
      </c>
      <c r="H76" s="19">
        <f>SUM(H64:H75)</f>
        <v>24</v>
      </c>
      <c r="I76" s="19">
        <f t="shared" ref="I76" si="19">SUM(I64:I75)</f>
        <v>101</v>
      </c>
      <c r="J76" s="19">
        <f t="shared" ref="J76:L76" si="20">SUM(J64:J75)</f>
        <v>720</v>
      </c>
      <c r="K76" s="25"/>
      <c r="L76" s="19">
        <f t="shared" si="20"/>
        <v>107.52</v>
      </c>
    </row>
    <row r="77" spans="1:12" ht="15.75" customHeight="1" x14ac:dyDescent="0.2">
      <c r="A77" s="29">
        <f>A54</f>
        <v>1</v>
      </c>
      <c r="B77" s="30">
        <f>B54</f>
        <v>3</v>
      </c>
      <c r="C77" s="85" t="s">
        <v>4</v>
      </c>
      <c r="D77" s="86"/>
      <c r="E77" s="31"/>
      <c r="F77" s="32">
        <f>F63+F76</f>
        <v>1230</v>
      </c>
      <c r="G77" s="32">
        <f t="shared" ref="G77" si="21">G63+G76</f>
        <v>44</v>
      </c>
      <c r="H77" s="32">
        <f t="shared" ref="H77" si="22">H63+H76</f>
        <v>51</v>
      </c>
      <c r="I77" s="32">
        <f t="shared" ref="I77" si="23">I63+I76</f>
        <v>148</v>
      </c>
      <c r="J77" s="32">
        <f t="shared" ref="J77:L77" si="24">J63+J76</f>
        <v>1238</v>
      </c>
      <c r="K77" s="32"/>
      <c r="L77" s="32">
        <f t="shared" si="24"/>
        <v>215.03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107</v>
      </c>
      <c r="F78" s="40">
        <v>120</v>
      </c>
      <c r="G78" s="40">
        <v>11</v>
      </c>
      <c r="H78" s="40">
        <v>17</v>
      </c>
      <c r="I78" s="40">
        <v>16</v>
      </c>
      <c r="J78" s="40">
        <v>258</v>
      </c>
      <c r="K78" s="41">
        <v>1775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56</v>
      </c>
      <c r="F79" s="43">
        <v>150</v>
      </c>
      <c r="G79" s="43">
        <v>7</v>
      </c>
      <c r="H79" s="43">
        <v>5</v>
      </c>
      <c r="I79" s="43">
        <v>46</v>
      </c>
      <c r="J79" s="43">
        <v>252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87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70</v>
      </c>
      <c r="F81" s="43">
        <v>30</v>
      </c>
      <c r="G81" s="43">
        <v>2</v>
      </c>
      <c r="H81" s="43">
        <v>0</v>
      </c>
      <c r="I81" s="43">
        <v>16</v>
      </c>
      <c r="J81" s="43">
        <v>72</v>
      </c>
      <c r="K81" s="44">
        <v>653</v>
      </c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4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>SUM(G78:G86)</f>
        <v>20</v>
      </c>
      <c r="H87" s="19">
        <f t="shared" ref="H87" si="25">SUM(H78:H86)</f>
        <v>22</v>
      </c>
      <c r="I87" s="19">
        <f t="shared" ref="I87" si="26">SUM(I78:I86)</f>
        <v>93</v>
      </c>
      <c r="J87" s="19">
        <f t="shared" ref="J87:L87" si="27">SUM(J78:J86)</f>
        <v>643</v>
      </c>
      <c r="K87" s="25"/>
      <c r="L87" s="19">
        <f t="shared" si="27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57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108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58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109</v>
      </c>
      <c r="F92" s="43">
        <v>180</v>
      </c>
      <c r="G92" s="43">
        <v>0</v>
      </c>
      <c r="H92" s="43">
        <v>0</v>
      </c>
      <c r="I92" s="43">
        <v>15</v>
      </c>
      <c r="J92" s="43">
        <v>62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70</v>
      </c>
      <c r="F93" s="43">
        <v>30</v>
      </c>
      <c r="G93" s="43">
        <v>2</v>
      </c>
      <c r="H93" s="43">
        <v>0</v>
      </c>
      <c r="I93" s="43">
        <v>17</v>
      </c>
      <c r="J93" s="43">
        <v>72</v>
      </c>
      <c r="K93" s="44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110</v>
      </c>
      <c r="F94" s="43">
        <v>30</v>
      </c>
      <c r="G94" s="43">
        <v>2</v>
      </c>
      <c r="H94" s="43">
        <v>0</v>
      </c>
      <c r="I94" s="43">
        <v>17</v>
      </c>
      <c r="J94" s="43">
        <v>72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>SUM(G88:G98)</f>
        <v>26</v>
      </c>
      <c r="H99" s="19">
        <f t="shared" ref="H99" si="28">SUM(H88:H98)</f>
        <v>29</v>
      </c>
      <c r="I99" s="19">
        <f t="shared" ref="I99" si="29">SUM(I88:I98)</f>
        <v>104</v>
      </c>
      <c r="J99" s="19">
        <f t="shared" ref="J99:L99" si="30">SUM(J88:J98)</f>
        <v>770</v>
      </c>
      <c r="K99" s="25"/>
      <c r="L99" s="19">
        <f t="shared" si="30"/>
        <v>107.52</v>
      </c>
    </row>
    <row r="100" spans="1:12" ht="15.75" customHeight="1" x14ac:dyDescent="0.2">
      <c r="A100" s="29">
        <f>A78</f>
        <v>1</v>
      </c>
      <c r="B100" s="30">
        <f>B78</f>
        <v>4</v>
      </c>
      <c r="C100" s="85" t="s">
        <v>4</v>
      </c>
      <c r="D100" s="86"/>
      <c r="E100" s="31"/>
      <c r="F100" s="32">
        <f>F87+F99</f>
        <v>1200</v>
      </c>
      <c r="G100" s="32">
        <f t="shared" ref="G100" si="31">G87+G99</f>
        <v>46</v>
      </c>
      <c r="H100" s="32">
        <f t="shared" ref="H100" si="32">H87+H99</f>
        <v>51</v>
      </c>
      <c r="I100" s="32">
        <f t="shared" ref="I100" si="33">I87+I99</f>
        <v>197</v>
      </c>
      <c r="J100" s="32">
        <f t="shared" ref="J100:L100" si="34">J87+J99</f>
        <v>1413</v>
      </c>
      <c r="K100" s="32"/>
      <c r="L100" s="32">
        <f t="shared" si="34"/>
        <v>215.03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</v>
      </c>
      <c r="H103" s="43">
        <v>0</v>
      </c>
      <c r="I103" s="43">
        <v>15</v>
      </c>
      <c r="J103" s="43">
        <v>62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50</v>
      </c>
      <c r="G104" s="43">
        <v>3</v>
      </c>
      <c r="H104" s="43">
        <v>1</v>
      </c>
      <c r="I104" s="43">
        <v>26</v>
      </c>
      <c r="J104" s="43">
        <v>121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35">SUM(G101:G110)</f>
        <v>20</v>
      </c>
      <c r="H111" s="19">
        <f t="shared" ref="H111" si="36">SUM(H101:H110)</f>
        <v>13</v>
      </c>
      <c r="I111" s="19">
        <f t="shared" ref="I111" si="37">SUM(I101:I110)</f>
        <v>90</v>
      </c>
      <c r="J111" s="19">
        <f t="shared" ref="J111:L111" si="38">SUM(J101:J110)</f>
        <v>555</v>
      </c>
      <c r="K111" s="25"/>
      <c r="L111" s="19">
        <f t="shared" si="38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62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63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101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55</v>
      </c>
      <c r="F115" s="43">
        <v>150</v>
      </c>
      <c r="G115" s="43">
        <v>3</v>
      </c>
      <c r="H115" s="43">
        <v>5</v>
      </c>
      <c r="I115" s="43">
        <v>23</v>
      </c>
      <c r="J115" s="43">
        <v>150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120</v>
      </c>
      <c r="F116" s="43">
        <v>180</v>
      </c>
      <c r="G116" s="43">
        <v>0</v>
      </c>
      <c r="H116" s="43">
        <v>0</v>
      </c>
      <c r="I116" s="43">
        <v>16</v>
      </c>
      <c r="J116" s="43">
        <v>61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47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48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107.52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39">SUM(G112:G123)</f>
        <v>24</v>
      </c>
      <c r="H124" s="19">
        <f t="shared" ref="H124" si="40">SUM(H112:H123)</f>
        <v>29</v>
      </c>
      <c r="I124" s="19">
        <f t="shared" ref="I124" si="41">SUM(I112:I123)</f>
        <v>90</v>
      </c>
      <c r="J124" s="19">
        <f t="shared" ref="J124:L124" si="42">SUM(J112:J123)</f>
        <v>721</v>
      </c>
      <c r="K124" s="25"/>
      <c r="L124" s="19">
        <f t="shared" si="42"/>
        <v>107.52</v>
      </c>
    </row>
    <row r="125" spans="1:12" ht="15.75" customHeight="1" x14ac:dyDescent="0.2">
      <c r="A125" s="29">
        <f>A101</f>
        <v>1</v>
      </c>
      <c r="B125" s="30">
        <f>B101</f>
        <v>5</v>
      </c>
      <c r="C125" s="85" t="s">
        <v>4</v>
      </c>
      <c r="D125" s="86"/>
      <c r="E125" s="31"/>
      <c r="F125" s="32">
        <f>F111+F124</f>
        <v>1225</v>
      </c>
      <c r="G125" s="32">
        <f t="shared" ref="G125" si="43">G111+G124</f>
        <v>44</v>
      </c>
      <c r="H125" s="32">
        <f t="shared" ref="H125" si="44">H111+H124</f>
        <v>42</v>
      </c>
      <c r="I125" s="32">
        <f t="shared" ref="I125" si="45">I111+I124</f>
        <v>180</v>
      </c>
      <c r="J125" s="32">
        <f t="shared" ref="J125:L125" si="46">J111+J124</f>
        <v>1276</v>
      </c>
      <c r="K125" s="32"/>
      <c r="L125" s="32">
        <f t="shared" si="46"/>
        <v>215.03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95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2</v>
      </c>
      <c r="H128" s="43">
        <v>2</v>
      </c>
      <c r="I128" s="43">
        <v>20</v>
      </c>
      <c r="J128" s="43">
        <v>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47</v>
      </c>
      <c r="F129" s="43">
        <v>20</v>
      </c>
      <c r="G129" s="43">
        <v>0</v>
      </c>
      <c r="H129" s="43">
        <v>0</v>
      </c>
      <c r="I129" s="43">
        <v>10</v>
      </c>
      <c r="J129" s="43">
        <v>48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61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/>
      <c r="L130" s="43"/>
    </row>
    <row r="131" spans="1:12" ht="15" x14ac:dyDescent="0.25">
      <c r="A131" s="23"/>
      <c r="B131" s="15"/>
      <c r="C131" s="11"/>
      <c r="D131" s="7" t="s">
        <v>98</v>
      </c>
      <c r="E131" s="42" t="s">
        <v>111</v>
      </c>
      <c r="F131" s="43">
        <v>55</v>
      </c>
      <c r="G131" s="43">
        <v>7</v>
      </c>
      <c r="H131" s="43">
        <v>9</v>
      </c>
      <c r="I131" s="43">
        <v>16</v>
      </c>
      <c r="J131" s="43">
        <v>172</v>
      </c>
      <c r="K131" s="44">
        <v>1273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47">SUM(G126:G134)</f>
        <v>15</v>
      </c>
      <c r="H135" s="19">
        <f t="shared" si="47"/>
        <v>17</v>
      </c>
      <c r="I135" s="19">
        <f t="shared" si="47"/>
        <v>77</v>
      </c>
      <c r="J135" s="19">
        <f t="shared" si="47"/>
        <v>520</v>
      </c>
      <c r="K135" s="25"/>
      <c r="L135" s="19">
        <f t="shared" ref="L135" si="48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43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112</v>
      </c>
      <c r="F137" s="43">
        <v>200</v>
      </c>
      <c r="G137" s="43">
        <v>4</v>
      </c>
      <c r="H137" s="43">
        <v>6</v>
      </c>
      <c r="I137" s="43">
        <v>14</v>
      </c>
      <c r="J137" s="43">
        <v>132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66</v>
      </c>
      <c r="F138" s="52">
        <v>200</v>
      </c>
      <c r="G138" s="77">
        <v>16</v>
      </c>
      <c r="H138" s="77">
        <v>21</v>
      </c>
      <c r="I138" s="77">
        <v>24</v>
      </c>
      <c r="J138" s="77">
        <v>354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105</v>
      </c>
      <c r="F140" s="43">
        <v>180</v>
      </c>
      <c r="G140" s="43">
        <v>0</v>
      </c>
      <c r="H140" s="43">
        <v>0</v>
      </c>
      <c r="I140" s="43">
        <v>29</v>
      </c>
      <c r="J140" s="43">
        <v>114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70</v>
      </c>
      <c r="F141" s="43">
        <v>30</v>
      </c>
      <c r="G141" s="43">
        <v>2</v>
      </c>
      <c r="H141" s="43">
        <v>0</v>
      </c>
      <c r="I141" s="43">
        <v>16</v>
      </c>
      <c r="J141" s="43">
        <v>72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110</v>
      </c>
      <c r="F142" s="43">
        <v>30</v>
      </c>
      <c r="G142" s="43">
        <v>2</v>
      </c>
      <c r="H142" s="43">
        <v>0</v>
      </c>
      <c r="I142" s="43">
        <v>16</v>
      </c>
      <c r="J142" s="43">
        <v>72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107.52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49">SUM(G136:G147)</f>
        <v>25</v>
      </c>
      <c r="H148" s="19">
        <f t="shared" si="49"/>
        <v>31</v>
      </c>
      <c r="I148" s="19">
        <f t="shared" si="49"/>
        <v>103</v>
      </c>
      <c r="J148" s="19">
        <f t="shared" si="49"/>
        <v>797</v>
      </c>
      <c r="K148" s="25"/>
      <c r="L148" s="19">
        <f t="shared" ref="L148" si="50">SUM(L136:L147)</f>
        <v>107.52</v>
      </c>
    </row>
    <row r="149" spans="1:12" ht="15.75" thickBot="1" x14ac:dyDescent="0.25">
      <c r="A149" s="29">
        <f>A126</f>
        <v>2</v>
      </c>
      <c r="B149" s="30">
        <f>B126</f>
        <v>1</v>
      </c>
      <c r="C149" s="85" t="s">
        <v>4</v>
      </c>
      <c r="D149" s="86"/>
      <c r="E149" s="31"/>
      <c r="F149" s="32">
        <f>F135+F148</f>
        <v>1225</v>
      </c>
      <c r="G149" s="32">
        <f t="shared" ref="G149" si="51">G135+G148</f>
        <v>40</v>
      </c>
      <c r="H149" s="32">
        <f t="shared" ref="H149" si="52">H135+H148</f>
        <v>48</v>
      </c>
      <c r="I149" s="32">
        <f t="shared" ref="I149" si="53">I135+I148</f>
        <v>180</v>
      </c>
      <c r="J149" s="32">
        <f t="shared" ref="J149:L149" si="54">J135+J148</f>
        <v>1317</v>
      </c>
      <c r="K149" s="32"/>
      <c r="L149" s="32">
        <f t="shared" si="54"/>
        <v>215.03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0" t="s">
        <v>67</v>
      </c>
      <c r="F150" s="58">
        <v>120</v>
      </c>
      <c r="G150" s="78">
        <v>13</v>
      </c>
      <c r="H150" s="78">
        <v>15</v>
      </c>
      <c r="I150" s="78">
        <v>15</v>
      </c>
      <c r="J150" s="78">
        <v>245</v>
      </c>
      <c r="K150" s="60">
        <v>1432</v>
      </c>
      <c r="L150" s="40"/>
    </row>
    <row r="151" spans="1:12" ht="15" x14ac:dyDescent="0.25">
      <c r="A151" s="14"/>
      <c r="B151" s="15"/>
      <c r="C151" s="11"/>
      <c r="D151" s="59" t="s">
        <v>21</v>
      </c>
      <c r="E151" s="70" t="s">
        <v>68</v>
      </c>
      <c r="F151" s="58">
        <v>150</v>
      </c>
      <c r="G151" s="79">
        <v>4</v>
      </c>
      <c r="H151" s="78">
        <v>4</v>
      </c>
      <c r="I151" s="78">
        <v>41</v>
      </c>
      <c r="J151" s="78">
        <v>218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69</v>
      </c>
      <c r="F152" s="52">
        <v>205</v>
      </c>
      <c r="G152" s="77">
        <v>0</v>
      </c>
      <c r="H152" s="77">
        <v>0</v>
      </c>
      <c r="I152" s="77">
        <v>15</v>
      </c>
      <c r="J152" s="77">
        <v>62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70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>
        <v>653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1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55">SUM(G150:G159)</f>
        <v>19</v>
      </c>
      <c r="H160" s="19">
        <f t="shared" si="55"/>
        <v>19</v>
      </c>
      <c r="I160" s="19">
        <f t="shared" si="55"/>
        <v>87</v>
      </c>
      <c r="J160" s="19">
        <f t="shared" si="55"/>
        <v>597</v>
      </c>
      <c r="K160" s="25"/>
      <c r="L160" s="19">
        <f t="shared" ref="L160" si="56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71</v>
      </c>
      <c r="F161" s="52">
        <v>60</v>
      </c>
      <c r="G161" s="77">
        <v>1</v>
      </c>
      <c r="H161" s="77">
        <v>4</v>
      </c>
      <c r="I161" s="77">
        <v>5</v>
      </c>
      <c r="J161" s="77">
        <v>55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72</v>
      </c>
      <c r="F162" s="52">
        <v>200</v>
      </c>
      <c r="G162" s="77">
        <v>5</v>
      </c>
      <c r="H162" s="77">
        <v>7</v>
      </c>
      <c r="I162" s="77">
        <v>15</v>
      </c>
      <c r="J162" s="77">
        <v>142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73</v>
      </c>
      <c r="F163" s="52">
        <v>200</v>
      </c>
      <c r="G163" s="77">
        <v>22</v>
      </c>
      <c r="H163" s="77">
        <v>20</v>
      </c>
      <c r="I163" s="77">
        <v>42</v>
      </c>
      <c r="J163" s="77">
        <v>436</v>
      </c>
      <c r="K163" s="54">
        <v>1509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113</v>
      </c>
      <c r="F165" s="52">
        <v>200</v>
      </c>
      <c r="G165" s="77">
        <v>0</v>
      </c>
      <c r="H165" s="77">
        <v>0</v>
      </c>
      <c r="I165" s="77">
        <v>15</v>
      </c>
      <c r="J165" s="77">
        <v>60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70</v>
      </c>
      <c r="F166" s="43">
        <v>30</v>
      </c>
      <c r="G166" s="43">
        <v>2</v>
      </c>
      <c r="H166" s="43">
        <v>0</v>
      </c>
      <c r="I166" s="43">
        <v>16</v>
      </c>
      <c r="J166" s="43">
        <v>72</v>
      </c>
      <c r="K166" s="44">
        <v>653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110</v>
      </c>
      <c r="F167" s="43">
        <v>30</v>
      </c>
      <c r="G167" s="43">
        <v>2</v>
      </c>
      <c r="H167" s="43">
        <v>0</v>
      </c>
      <c r="I167" s="43">
        <v>16</v>
      </c>
      <c r="J167" s="43">
        <v>72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107.52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720</v>
      </c>
      <c r="G173" s="19">
        <f t="shared" ref="G173:J173" si="57">SUM(G161:G172)</f>
        <v>32</v>
      </c>
      <c r="H173" s="19">
        <f t="shared" si="57"/>
        <v>31</v>
      </c>
      <c r="I173" s="19">
        <f t="shared" si="57"/>
        <v>109</v>
      </c>
      <c r="J173" s="19">
        <f t="shared" si="57"/>
        <v>837</v>
      </c>
      <c r="K173" s="25"/>
      <c r="L173" s="19">
        <f t="shared" ref="L173" si="58">SUM(L161:L172)</f>
        <v>107.52</v>
      </c>
    </row>
    <row r="174" spans="1:12" ht="15.75" thickBot="1" x14ac:dyDescent="0.25">
      <c r="A174" s="33">
        <f>A150</f>
        <v>2</v>
      </c>
      <c r="B174" s="33">
        <f>B150</f>
        <v>2</v>
      </c>
      <c r="C174" s="85" t="s">
        <v>4</v>
      </c>
      <c r="D174" s="86"/>
      <c r="E174" s="31"/>
      <c r="F174" s="32">
        <f>F160+F173</f>
        <v>1225</v>
      </c>
      <c r="G174" s="32">
        <f t="shared" ref="G174" si="59">G160+G173</f>
        <v>51</v>
      </c>
      <c r="H174" s="32">
        <f t="shared" ref="H174" si="60">H160+H173</f>
        <v>50</v>
      </c>
      <c r="I174" s="32">
        <f t="shared" ref="I174" si="61">I160+I173</f>
        <v>196</v>
      </c>
      <c r="J174" s="32">
        <f t="shared" ref="J174:L174" si="62">J160+J173</f>
        <v>1434</v>
      </c>
      <c r="K174" s="32"/>
      <c r="L174" s="32">
        <f t="shared" si="62"/>
        <v>215.03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114</v>
      </c>
      <c r="F175" s="52">
        <v>200</v>
      </c>
      <c r="G175" s="77">
        <v>16</v>
      </c>
      <c r="H175" s="77">
        <v>24</v>
      </c>
      <c r="I175" s="77">
        <v>5</v>
      </c>
      <c r="J175" s="40">
        <v>301</v>
      </c>
      <c r="K175" s="60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3"/>
      <c r="G176" s="80"/>
      <c r="H176" s="80"/>
      <c r="I176" s="80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53</v>
      </c>
      <c r="F177" s="52">
        <v>200</v>
      </c>
      <c r="G177" s="77">
        <v>2</v>
      </c>
      <c r="H177" s="77">
        <v>2</v>
      </c>
      <c r="I177" s="77">
        <v>20</v>
      </c>
      <c r="J177" s="43">
        <v>99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47</v>
      </c>
      <c r="F178" s="43">
        <v>20</v>
      </c>
      <c r="G178" s="43">
        <v>1</v>
      </c>
      <c r="H178" s="43">
        <v>0</v>
      </c>
      <c r="I178" s="43">
        <v>10</v>
      </c>
      <c r="J178" s="43">
        <v>48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61</v>
      </c>
      <c r="F179" s="43">
        <v>100</v>
      </c>
      <c r="G179" s="43">
        <v>1</v>
      </c>
      <c r="H179" s="43">
        <v>0</v>
      </c>
      <c r="I179" s="43">
        <v>9</v>
      </c>
      <c r="J179" s="43">
        <v>39</v>
      </c>
      <c r="K179" s="54"/>
      <c r="L179" s="43"/>
    </row>
    <row r="180" spans="1:12" ht="15" x14ac:dyDescent="0.25">
      <c r="A180" s="23"/>
      <c r="B180" s="15"/>
      <c r="C180" s="11"/>
      <c r="D180" s="61" t="s">
        <v>26</v>
      </c>
      <c r="E180" s="42"/>
      <c r="F180" s="43"/>
      <c r="G180" s="43"/>
      <c r="H180" s="43"/>
      <c r="I180" s="43"/>
      <c r="J180" s="43"/>
      <c r="K180" s="5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3">SUM(G175:G183)</f>
        <v>20</v>
      </c>
      <c r="H184" s="19">
        <f t="shared" si="63"/>
        <v>26</v>
      </c>
      <c r="I184" s="19">
        <f t="shared" si="63"/>
        <v>44</v>
      </c>
      <c r="J184" s="19">
        <f t="shared" si="63"/>
        <v>487</v>
      </c>
      <c r="K184" s="25"/>
      <c r="L184" s="19">
        <f t="shared" ref="L184" si="64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1</v>
      </c>
      <c r="H185" s="43">
        <v>5</v>
      </c>
      <c r="I185" s="43">
        <v>5</v>
      </c>
      <c r="J185" s="43">
        <v>67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18</v>
      </c>
      <c r="H187" s="43">
        <v>17</v>
      </c>
      <c r="I187" s="43">
        <v>29</v>
      </c>
      <c r="J187" s="43">
        <v>344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132</v>
      </c>
      <c r="F189" s="43">
        <v>180</v>
      </c>
      <c r="G189" s="43">
        <v>0</v>
      </c>
      <c r="H189" s="43">
        <v>0</v>
      </c>
      <c r="I189" s="43">
        <v>20</v>
      </c>
      <c r="J189" s="43">
        <v>81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70</v>
      </c>
      <c r="F190" s="43">
        <v>30</v>
      </c>
      <c r="G190" s="43">
        <v>2</v>
      </c>
      <c r="H190" s="43">
        <v>0</v>
      </c>
      <c r="I190" s="43">
        <v>16</v>
      </c>
      <c r="J190" s="43">
        <v>72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110</v>
      </c>
      <c r="F191" s="43">
        <v>30</v>
      </c>
      <c r="G191" s="43">
        <v>2</v>
      </c>
      <c r="H191" s="43">
        <v>0</v>
      </c>
      <c r="I191" s="43">
        <v>16</v>
      </c>
      <c r="J191" s="43">
        <v>72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107.52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65">SUM(G185:G195)</f>
        <v>27</v>
      </c>
      <c r="H196" s="19">
        <f t="shared" si="65"/>
        <v>29</v>
      </c>
      <c r="I196" s="19">
        <f t="shared" si="65"/>
        <v>94</v>
      </c>
      <c r="J196" s="19">
        <f t="shared" si="65"/>
        <v>748</v>
      </c>
      <c r="K196" s="25"/>
      <c r="L196" s="19">
        <f t="shared" ref="L196" si="66">SUM(L185:L195)</f>
        <v>107.52</v>
      </c>
    </row>
    <row r="197" spans="1:12" ht="15" x14ac:dyDescent="0.2">
      <c r="A197" s="29">
        <f>A175</f>
        <v>2</v>
      </c>
      <c r="B197" s="30">
        <f>B175</f>
        <v>3</v>
      </c>
      <c r="C197" s="85" t="s">
        <v>4</v>
      </c>
      <c r="D197" s="86"/>
      <c r="E197" s="31"/>
      <c r="F197" s="32">
        <f>F184+F196</f>
        <v>1220</v>
      </c>
      <c r="G197" s="32">
        <f t="shared" ref="G197" si="67">G184+G196</f>
        <v>47</v>
      </c>
      <c r="H197" s="32">
        <f t="shared" ref="H197" si="68">H184+H196</f>
        <v>55</v>
      </c>
      <c r="I197" s="32">
        <f t="shared" ref="I197" si="69">I184+I196</f>
        <v>138</v>
      </c>
      <c r="J197" s="32">
        <f t="shared" ref="J197:L197" si="70">J184+J196</f>
        <v>1235</v>
      </c>
      <c r="K197" s="32"/>
      <c r="L197" s="32">
        <f t="shared" si="70"/>
        <v>215.03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117</v>
      </c>
      <c r="F198" s="40">
        <v>120</v>
      </c>
      <c r="G198" s="40">
        <v>11</v>
      </c>
      <c r="H198" s="40">
        <v>17</v>
      </c>
      <c r="I198" s="40">
        <v>15</v>
      </c>
      <c r="J198" s="40">
        <v>258</v>
      </c>
      <c r="K198" s="60">
        <v>1780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56</v>
      </c>
      <c r="F199" s="43">
        <v>150</v>
      </c>
      <c r="G199" s="43">
        <v>7</v>
      </c>
      <c r="H199" s="43">
        <v>6</v>
      </c>
      <c r="I199" s="43">
        <v>46</v>
      </c>
      <c r="J199" s="43">
        <v>252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51" t="s">
        <v>118</v>
      </c>
      <c r="F200" s="52">
        <v>200</v>
      </c>
      <c r="G200" s="77">
        <v>0</v>
      </c>
      <c r="H200" s="77">
        <v>0</v>
      </c>
      <c r="I200" s="77">
        <v>15</v>
      </c>
      <c r="J200" s="77">
        <v>61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70</v>
      </c>
      <c r="F201" s="43">
        <v>30</v>
      </c>
      <c r="G201" s="43">
        <v>2</v>
      </c>
      <c r="H201" s="43">
        <v>0</v>
      </c>
      <c r="I201" s="43">
        <v>16</v>
      </c>
      <c r="J201" s="43">
        <v>72</v>
      </c>
      <c r="K201" s="44">
        <v>653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1" t="s">
        <v>26</v>
      </c>
      <c r="E203" s="42"/>
      <c r="F203" s="43"/>
      <c r="G203" s="43"/>
      <c r="H203" s="43"/>
      <c r="I203" s="43"/>
      <c r="J203" s="43"/>
      <c r="K203" s="5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1">SUM(G198:G206)</f>
        <v>20</v>
      </c>
      <c r="H207" s="19">
        <f t="shared" si="71"/>
        <v>23</v>
      </c>
      <c r="I207" s="19">
        <f t="shared" si="71"/>
        <v>92</v>
      </c>
      <c r="J207" s="19">
        <f t="shared" si="71"/>
        <v>643</v>
      </c>
      <c r="K207" s="25"/>
      <c r="L207" s="19">
        <f t="shared" ref="L207" si="72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76</v>
      </c>
      <c r="F208" s="52">
        <v>60</v>
      </c>
      <c r="G208" s="77">
        <v>1</v>
      </c>
      <c r="H208" s="77">
        <v>4</v>
      </c>
      <c r="I208" s="77">
        <v>6</v>
      </c>
      <c r="J208" s="77">
        <v>60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77</v>
      </c>
      <c r="F209" s="52">
        <v>200</v>
      </c>
      <c r="G209" s="77">
        <v>4</v>
      </c>
      <c r="H209" s="77">
        <v>7</v>
      </c>
      <c r="I209" s="77">
        <v>17</v>
      </c>
      <c r="J209" s="77">
        <v>146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78</v>
      </c>
      <c r="F210" s="52">
        <v>200</v>
      </c>
      <c r="G210" s="77">
        <v>21</v>
      </c>
      <c r="H210" s="77">
        <v>18</v>
      </c>
      <c r="I210" s="77">
        <v>37</v>
      </c>
      <c r="J210" s="77">
        <v>393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/>
      <c r="F211" s="52"/>
      <c r="G211" s="77"/>
      <c r="H211" s="77"/>
      <c r="I211" s="77"/>
      <c r="J211" s="77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119</v>
      </c>
      <c r="F212" s="52">
        <v>180</v>
      </c>
      <c r="G212" s="77">
        <v>0</v>
      </c>
      <c r="H212" s="77">
        <v>0</v>
      </c>
      <c r="I212" s="77">
        <v>15</v>
      </c>
      <c r="J212" s="77">
        <v>62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70</v>
      </c>
      <c r="F213" s="43">
        <v>30</v>
      </c>
      <c r="G213" s="43">
        <v>2</v>
      </c>
      <c r="H213" s="43">
        <v>0</v>
      </c>
      <c r="I213" s="43">
        <v>16</v>
      </c>
      <c r="J213" s="43">
        <v>72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110</v>
      </c>
      <c r="F214" s="43">
        <v>30</v>
      </c>
      <c r="G214" s="43">
        <v>2</v>
      </c>
      <c r="H214" s="43">
        <v>0</v>
      </c>
      <c r="I214" s="43">
        <v>16</v>
      </c>
      <c r="J214" s="43">
        <v>72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107.52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3">SUM(G208:G219)</f>
        <v>30</v>
      </c>
      <c r="H220" s="19">
        <f t="shared" si="73"/>
        <v>29</v>
      </c>
      <c r="I220" s="19">
        <f t="shared" si="73"/>
        <v>107</v>
      </c>
      <c r="J220" s="19">
        <f t="shared" si="73"/>
        <v>805</v>
      </c>
      <c r="K220" s="25"/>
      <c r="L220" s="19">
        <f t="shared" ref="L220" si="74">SUM(L208:L219)</f>
        <v>107.52</v>
      </c>
    </row>
    <row r="221" spans="1:12" ht="15" x14ac:dyDescent="0.2">
      <c r="A221" s="29">
        <f>A198</f>
        <v>2</v>
      </c>
      <c r="B221" s="30">
        <f>B198</f>
        <v>4</v>
      </c>
      <c r="C221" s="85" t="s">
        <v>4</v>
      </c>
      <c r="D221" s="86"/>
      <c r="E221" s="31"/>
      <c r="F221" s="32">
        <f>F207+F220</f>
        <v>1200</v>
      </c>
      <c r="G221" s="32">
        <f t="shared" ref="G221" si="75">G207+G220</f>
        <v>50</v>
      </c>
      <c r="H221" s="32">
        <f t="shared" ref="H221" si="76">H207+H220</f>
        <v>52</v>
      </c>
      <c r="I221" s="32">
        <f t="shared" ref="I221" si="77">I207+I220</f>
        <v>199</v>
      </c>
      <c r="J221" s="32">
        <f t="shared" ref="J221:L221" si="78">J207+J220</f>
        <v>1448</v>
      </c>
      <c r="K221" s="32"/>
      <c r="L221" s="32">
        <f t="shared" si="78"/>
        <v>215.03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79</v>
      </c>
      <c r="F222" s="40">
        <v>200</v>
      </c>
      <c r="G222" s="40">
        <v>22</v>
      </c>
      <c r="H222" s="40">
        <v>21</v>
      </c>
      <c r="I222" s="64">
        <v>69</v>
      </c>
      <c r="J222" s="40">
        <v>557</v>
      </c>
      <c r="K222" s="60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45</v>
      </c>
      <c r="F224" s="43">
        <v>205</v>
      </c>
      <c r="G224" s="43">
        <v>0</v>
      </c>
      <c r="H224" s="43">
        <v>0</v>
      </c>
      <c r="I224" s="43">
        <v>15</v>
      </c>
      <c r="J224" s="43">
        <v>62</v>
      </c>
      <c r="K224" s="44">
        <v>404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61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79">SUM(G222:G230)</f>
        <v>23</v>
      </c>
      <c r="H231" s="19">
        <f t="shared" si="79"/>
        <v>21</v>
      </c>
      <c r="I231" s="19">
        <f t="shared" si="79"/>
        <v>93</v>
      </c>
      <c r="J231" s="19">
        <f t="shared" si="79"/>
        <v>658</v>
      </c>
      <c r="K231" s="25"/>
      <c r="L231" s="19">
        <f t="shared" ref="L231" si="80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62</v>
      </c>
      <c r="F232" s="43">
        <v>60</v>
      </c>
      <c r="G232" s="43">
        <v>1</v>
      </c>
      <c r="H232" s="43">
        <v>4</v>
      </c>
      <c r="I232" s="43">
        <v>4</v>
      </c>
      <c r="J232" s="43">
        <v>54</v>
      </c>
      <c r="K232" s="4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133</v>
      </c>
      <c r="F233" s="52">
        <v>200</v>
      </c>
      <c r="G233" s="77">
        <v>6</v>
      </c>
      <c r="H233" s="77">
        <v>4</v>
      </c>
      <c r="I233" s="77">
        <v>13</v>
      </c>
      <c r="J233" s="77">
        <v>116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80</v>
      </c>
      <c r="F234" s="52">
        <v>90</v>
      </c>
      <c r="G234" s="77">
        <v>16</v>
      </c>
      <c r="H234" s="77">
        <v>12</v>
      </c>
      <c r="I234" s="77">
        <v>3</v>
      </c>
      <c r="J234" s="77">
        <v>183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55</v>
      </c>
      <c r="F235" s="52">
        <v>150</v>
      </c>
      <c r="G235" s="77">
        <v>3</v>
      </c>
      <c r="H235" s="77">
        <v>5</v>
      </c>
      <c r="I235" s="77">
        <v>23</v>
      </c>
      <c r="J235" s="77">
        <v>150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120</v>
      </c>
      <c r="F236" s="52">
        <v>180</v>
      </c>
      <c r="G236" s="77">
        <v>0</v>
      </c>
      <c r="H236" s="77">
        <v>0</v>
      </c>
      <c r="I236" s="77">
        <v>15</v>
      </c>
      <c r="J236" s="77">
        <v>61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70</v>
      </c>
      <c r="F237" s="43">
        <v>30</v>
      </c>
      <c r="G237" s="43">
        <v>2</v>
      </c>
      <c r="H237" s="43">
        <v>0</v>
      </c>
      <c r="I237" s="43">
        <v>16</v>
      </c>
      <c r="J237" s="43">
        <v>72</v>
      </c>
      <c r="K237" s="44">
        <v>653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110</v>
      </c>
      <c r="F238" s="43">
        <v>30</v>
      </c>
      <c r="G238" s="43">
        <v>2</v>
      </c>
      <c r="H238" s="43">
        <v>0</v>
      </c>
      <c r="I238" s="43">
        <v>16</v>
      </c>
      <c r="J238" s="43">
        <v>72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107.52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1">SUM(G232:G242)</f>
        <v>30</v>
      </c>
      <c r="H243" s="19">
        <f t="shared" si="81"/>
        <v>25</v>
      </c>
      <c r="I243" s="19">
        <f t="shared" si="81"/>
        <v>90</v>
      </c>
      <c r="J243" s="19">
        <f t="shared" si="81"/>
        <v>708</v>
      </c>
      <c r="K243" s="25"/>
      <c r="L243" s="19">
        <f t="shared" ref="L243" si="82">SUM(L232:L242)</f>
        <v>107.52</v>
      </c>
    </row>
    <row r="244" spans="1:12" ht="15.75" thickBot="1" x14ac:dyDescent="0.25">
      <c r="A244" s="29">
        <f>A222</f>
        <v>2</v>
      </c>
      <c r="B244" s="30">
        <f>B222</f>
        <v>5</v>
      </c>
      <c r="C244" s="85" t="s">
        <v>4</v>
      </c>
      <c r="D244" s="86"/>
      <c r="E244" s="31"/>
      <c r="F244" s="32">
        <f>F231+F243</f>
        <v>1245</v>
      </c>
      <c r="G244" s="32">
        <f t="shared" ref="G244" si="83">G231+G243</f>
        <v>53</v>
      </c>
      <c r="H244" s="32">
        <f t="shared" ref="H244" si="84">H231+H243</f>
        <v>46</v>
      </c>
      <c r="I244" s="32">
        <f t="shared" ref="I244" si="85">I231+I243</f>
        <v>183</v>
      </c>
      <c r="J244" s="32">
        <f t="shared" ref="J244:L244" si="86">J231+J243</f>
        <v>1366</v>
      </c>
      <c r="K244" s="32"/>
      <c r="L244" s="32">
        <f t="shared" si="86"/>
        <v>215.03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81</v>
      </c>
      <c r="F245" s="52">
        <v>150</v>
      </c>
      <c r="G245" s="77">
        <v>5</v>
      </c>
      <c r="H245" s="77">
        <v>6</v>
      </c>
      <c r="I245" s="77">
        <v>25</v>
      </c>
      <c r="J245" s="77">
        <v>171</v>
      </c>
      <c r="K245" s="60">
        <v>1676</v>
      </c>
      <c r="L245" s="40"/>
    </row>
    <row r="246" spans="1:12" ht="15" x14ac:dyDescent="0.25">
      <c r="A246" s="23"/>
      <c r="B246" s="15"/>
      <c r="C246" s="11"/>
      <c r="D246" s="6"/>
      <c r="E246" s="65"/>
      <c r="F246" s="66"/>
      <c r="G246" s="81"/>
      <c r="H246" s="81"/>
      <c r="I246" s="81"/>
      <c r="J246" s="81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53</v>
      </c>
      <c r="F247" s="52">
        <v>200</v>
      </c>
      <c r="G247" s="77">
        <v>2</v>
      </c>
      <c r="H247" s="77">
        <v>2</v>
      </c>
      <c r="I247" s="77">
        <v>20</v>
      </c>
      <c r="J247" s="77">
        <v>99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 t="s">
        <v>47</v>
      </c>
      <c r="F248" s="43">
        <v>20</v>
      </c>
      <c r="G248" s="43">
        <v>1</v>
      </c>
      <c r="H248" s="43">
        <v>0</v>
      </c>
      <c r="I248" s="43">
        <v>10</v>
      </c>
      <c r="J248" s="43">
        <v>48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61</v>
      </c>
      <c r="F249" s="43">
        <v>100</v>
      </c>
      <c r="G249" s="43">
        <v>1</v>
      </c>
      <c r="H249" s="43">
        <v>0</v>
      </c>
      <c r="I249" s="43">
        <v>9</v>
      </c>
      <c r="J249" s="43">
        <v>39</v>
      </c>
      <c r="K249" s="54"/>
      <c r="L249" s="43"/>
    </row>
    <row r="250" spans="1:12" ht="15" x14ac:dyDescent="0.25">
      <c r="A250" s="23"/>
      <c r="B250" s="15"/>
      <c r="C250" s="11"/>
      <c r="D250" s="7" t="s">
        <v>98</v>
      </c>
      <c r="E250" s="68" t="s">
        <v>121</v>
      </c>
      <c r="F250" s="66">
        <v>55</v>
      </c>
      <c r="G250" s="66">
        <v>7</v>
      </c>
      <c r="H250" s="66">
        <v>9</v>
      </c>
      <c r="I250" s="66">
        <v>16</v>
      </c>
      <c r="J250" s="66">
        <v>172</v>
      </c>
      <c r="K250" s="44">
        <v>1273</v>
      </c>
      <c r="L250" s="43"/>
    </row>
    <row r="251" spans="1:12" ht="15" x14ac:dyDescent="0.2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16</v>
      </c>
      <c r="H254" s="19">
        <f>SUM(H245:H253)</f>
        <v>17</v>
      </c>
      <c r="I254" s="19">
        <f>SUM(I245:I253)</f>
        <v>80</v>
      </c>
      <c r="J254" s="19">
        <f>SUM(J245:J253)</f>
        <v>529</v>
      </c>
      <c r="K254" s="25"/>
      <c r="L254" s="19">
        <f t="shared" ref="L254" si="87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82</v>
      </c>
      <c r="F255" s="52">
        <v>60</v>
      </c>
      <c r="G255" s="77">
        <v>1</v>
      </c>
      <c r="H255" s="77">
        <v>4</v>
      </c>
      <c r="I255" s="77">
        <v>4</v>
      </c>
      <c r="J255" s="63">
        <v>54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63</v>
      </c>
      <c r="F256" s="52">
        <v>200</v>
      </c>
      <c r="G256" s="77">
        <v>7</v>
      </c>
      <c r="H256" s="77">
        <v>7</v>
      </c>
      <c r="I256" s="77">
        <v>16</v>
      </c>
      <c r="J256" s="63">
        <v>152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83</v>
      </c>
      <c r="F257" s="52">
        <v>90</v>
      </c>
      <c r="G257" s="77">
        <v>12</v>
      </c>
      <c r="H257" s="77">
        <v>13</v>
      </c>
      <c r="I257" s="77">
        <v>13</v>
      </c>
      <c r="J257" s="43">
        <v>215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56</v>
      </c>
      <c r="F258" s="52">
        <v>150</v>
      </c>
      <c r="G258" s="77">
        <v>7</v>
      </c>
      <c r="H258" s="77">
        <v>5</v>
      </c>
      <c r="I258" s="77">
        <v>46</v>
      </c>
      <c r="J258" s="43">
        <v>252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105</v>
      </c>
      <c r="F259" s="43">
        <v>180</v>
      </c>
      <c r="G259" s="43">
        <v>0</v>
      </c>
      <c r="H259" s="43">
        <v>0</v>
      </c>
      <c r="I259" s="43">
        <v>29</v>
      </c>
      <c r="J259" s="43">
        <v>114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47</v>
      </c>
      <c r="F260" s="43">
        <v>20</v>
      </c>
      <c r="G260" s="43">
        <v>1</v>
      </c>
      <c r="H260" s="43">
        <v>0</v>
      </c>
      <c r="I260" s="43">
        <v>10</v>
      </c>
      <c r="J260" s="43">
        <v>48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48</v>
      </c>
      <c r="F261" s="43">
        <v>20</v>
      </c>
      <c r="G261" s="43">
        <v>1</v>
      </c>
      <c r="H261" s="43">
        <v>0</v>
      </c>
      <c r="I261" s="43">
        <v>10</v>
      </c>
      <c r="J261" s="43">
        <v>48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107.52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88">SUM(G255:G266)</f>
        <v>29</v>
      </c>
      <c r="H267" s="19">
        <f t="shared" si="88"/>
        <v>29</v>
      </c>
      <c r="I267" s="19">
        <f t="shared" si="88"/>
        <v>128</v>
      </c>
      <c r="J267" s="19">
        <f t="shared" si="88"/>
        <v>883</v>
      </c>
      <c r="K267" s="25"/>
      <c r="L267" s="19">
        <f t="shared" ref="L267" si="89">SUM(L255:L266)</f>
        <v>107.52</v>
      </c>
    </row>
    <row r="268" spans="1:12" ht="15.75" thickBot="1" x14ac:dyDescent="0.25">
      <c r="A268" s="29">
        <f>A245</f>
        <v>3</v>
      </c>
      <c r="B268" s="30">
        <f>B245</f>
        <v>1</v>
      </c>
      <c r="C268" s="85" t="s">
        <v>4</v>
      </c>
      <c r="D268" s="86"/>
      <c r="E268" s="31"/>
      <c r="F268" s="32">
        <f>F254+F267</f>
        <v>1245</v>
      </c>
      <c r="G268" s="32">
        <f t="shared" ref="G268:J268" si="90">G254+G267</f>
        <v>45</v>
      </c>
      <c r="H268" s="32">
        <f t="shared" si="90"/>
        <v>46</v>
      </c>
      <c r="I268" s="32">
        <f t="shared" si="90"/>
        <v>208</v>
      </c>
      <c r="J268" s="32">
        <f t="shared" si="90"/>
        <v>1412</v>
      </c>
      <c r="K268" s="32"/>
      <c r="L268" s="32">
        <f t="shared" ref="L268" si="91">L254+L267</f>
        <v>215.03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58</v>
      </c>
      <c r="F269" s="52">
        <v>200</v>
      </c>
      <c r="G269" s="77">
        <v>17</v>
      </c>
      <c r="H269" s="77">
        <v>17</v>
      </c>
      <c r="I269" s="77">
        <v>42</v>
      </c>
      <c r="J269" s="77">
        <v>386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82"/>
      <c r="H270" s="82"/>
      <c r="I270" s="82"/>
      <c r="J270" s="8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118</v>
      </c>
      <c r="F271" s="52">
        <v>200</v>
      </c>
      <c r="G271" s="77">
        <v>0</v>
      </c>
      <c r="H271" s="77">
        <v>0</v>
      </c>
      <c r="I271" s="77">
        <v>15</v>
      </c>
      <c r="J271" s="77">
        <v>61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46</v>
      </c>
      <c r="F272" s="43">
        <v>40</v>
      </c>
      <c r="G272" s="43">
        <v>2</v>
      </c>
      <c r="H272" s="43">
        <v>4</v>
      </c>
      <c r="I272" s="43">
        <v>21</v>
      </c>
      <c r="J272" s="43">
        <v>96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5" x14ac:dyDescent="0.25">
      <c r="A274" s="14"/>
      <c r="B274" s="15"/>
      <c r="C274" s="11"/>
      <c r="D274" s="67" t="s">
        <v>26</v>
      </c>
      <c r="E274" s="42" t="s">
        <v>43</v>
      </c>
      <c r="F274" s="43">
        <v>60</v>
      </c>
      <c r="G274" s="43">
        <v>1</v>
      </c>
      <c r="H274" s="43">
        <v>4</v>
      </c>
      <c r="I274" s="43">
        <v>4</v>
      </c>
      <c r="J274" s="43">
        <v>53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2">SUM(G269:G278)</f>
        <v>20</v>
      </c>
      <c r="H279" s="19">
        <f t="shared" si="92"/>
        <v>25</v>
      </c>
      <c r="I279" s="19">
        <f t="shared" si="92"/>
        <v>82</v>
      </c>
      <c r="J279" s="19">
        <f t="shared" si="92"/>
        <v>596</v>
      </c>
      <c r="K279" s="25"/>
      <c r="L279" s="19">
        <f t="shared" ref="L279" si="93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122</v>
      </c>
      <c r="F280" s="52">
        <v>60</v>
      </c>
      <c r="G280" s="77">
        <v>1</v>
      </c>
      <c r="H280" s="77">
        <v>4</v>
      </c>
      <c r="I280" s="77">
        <v>4</v>
      </c>
      <c r="J280" s="77">
        <v>54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123</v>
      </c>
      <c r="F281" s="52">
        <v>200</v>
      </c>
      <c r="G281" s="77">
        <v>4</v>
      </c>
      <c r="H281" s="77">
        <v>7</v>
      </c>
      <c r="I281" s="77">
        <v>11</v>
      </c>
      <c r="J281" s="77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84</v>
      </c>
      <c r="F282" s="52">
        <v>90</v>
      </c>
      <c r="G282" s="77">
        <v>15</v>
      </c>
      <c r="H282" s="77">
        <v>12</v>
      </c>
      <c r="I282" s="77">
        <v>3</v>
      </c>
      <c r="J282" s="77">
        <v>183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85</v>
      </c>
      <c r="F283" s="52">
        <v>150</v>
      </c>
      <c r="G283" s="77">
        <v>7</v>
      </c>
      <c r="H283" s="77">
        <v>5</v>
      </c>
      <c r="I283" s="77">
        <v>36</v>
      </c>
      <c r="J283" s="77">
        <v>217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113</v>
      </c>
      <c r="F284" s="52">
        <v>180</v>
      </c>
      <c r="G284" s="77">
        <v>0</v>
      </c>
      <c r="H284" s="77">
        <v>0</v>
      </c>
      <c r="I284" s="77">
        <v>15</v>
      </c>
      <c r="J284" s="77">
        <v>60</v>
      </c>
      <c r="K284" s="5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42" t="s">
        <v>47</v>
      </c>
      <c r="F285" s="43">
        <v>20</v>
      </c>
      <c r="G285" s="43">
        <v>1</v>
      </c>
      <c r="H285" s="43">
        <v>0</v>
      </c>
      <c r="I285" s="43">
        <v>10</v>
      </c>
      <c r="J285" s="43">
        <v>48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48</v>
      </c>
      <c r="F286" s="43">
        <v>20</v>
      </c>
      <c r="G286" s="43">
        <v>1</v>
      </c>
      <c r="H286" s="43">
        <v>0</v>
      </c>
      <c r="I286" s="43">
        <v>10</v>
      </c>
      <c r="J286" s="43">
        <v>48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107.52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94">SUM(G280:G291)</f>
        <v>29</v>
      </c>
      <c r="H292" s="19">
        <f t="shared" si="94"/>
        <v>28</v>
      </c>
      <c r="I292" s="19">
        <f t="shared" si="94"/>
        <v>89</v>
      </c>
      <c r="J292" s="19">
        <f t="shared" si="94"/>
        <v>732</v>
      </c>
      <c r="K292" s="25"/>
      <c r="L292" s="19">
        <f t="shared" ref="L292" si="95">SUM(L280:L291)</f>
        <v>107.52</v>
      </c>
    </row>
    <row r="293" spans="1:12" ht="15.75" thickBot="1" x14ac:dyDescent="0.25">
      <c r="A293" s="33">
        <f>A269</f>
        <v>3</v>
      </c>
      <c r="B293" s="33">
        <f>B269</f>
        <v>2</v>
      </c>
      <c r="C293" s="85" t="s">
        <v>4</v>
      </c>
      <c r="D293" s="86"/>
      <c r="E293" s="31"/>
      <c r="F293" s="32">
        <f>F279+F292</f>
        <v>1220</v>
      </c>
      <c r="G293" s="32">
        <f t="shared" ref="G293:J293" si="96">G279+G292</f>
        <v>49</v>
      </c>
      <c r="H293" s="32">
        <f t="shared" si="96"/>
        <v>53</v>
      </c>
      <c r="I293" s="32">
        <f t="shared" si="96"/>
        <v>171</v>
      </c>
      <c r="J293" s="32">
        <f t="shared" si="96"/>
        <v>1328</v>
      </c>
      <c r="K293" s="32"/>
      <c r="L293" s="32">
        <f t="shared" ref="L293" si="97">L279+L292</f>
        <v>215.03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86</v>
      </c>
      <c r="F294" s="52">
        <v>200</v>
      </c>
      <c r="G294" s="77">
        <v>14</v>
      </c>
      <c r="H294" s="77">
        <v>18</v>
      </c>
      <c r="I294" s="77">
        <v>5</v>
      </c>
      <c r="J294" s="77">
        <v>237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68"/>
      <c r="F295" s="69"/>
      <c r="G295" s="82"/>
      <c r="H295" s="82"/>
      <c r="I295" s="82"/>
      <c r="J295" s="8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92</v>
      </c>
      <c r="F296" s="52">
        <v>200</v>
      </c>
      <c r="G296" s="77">
        <v>2</v>
      </c>
      <c r="H296" s="77">
        <v>2</v>
      </c>
      <c r="I296" s="77">
        <v>20</v>
      </c>
      <c r="J296" s="77">
        <v>99</v>
      </c>
      <c r="K296" s="5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46</v>
      </c>
      <c r="F297" s="43">
        <v>40</v>
      </c>
      <c r="G297" s="43">
        <v>2</v>
      </c>
      <c r="H297" s="43">
        <v>0</v>
      </c>
      <c r="I297" s="43">
        <v>21</v>
      </c>
      <c r="J297" s="43">
        <v>96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61</v>
      </c>
      <c r="F298" s="43">
        <v>100</v>
      </c>
      <c r="G298" s="43">
        <v>1</v>
      </c>
      <c r="H298" s="43">
        <v>0</v>
      </c>
      <c r="I298" s="43">
        <v>9</v>
      </c>
      <c r="J298" s="43">
        <v>39</v>
      </c>
      <c r="K298" s="44"/>
      <c r="L298" s="43"/>
    </row>
    <row r="299" spans="1:12" ht="15" x14ac:dyDescent="0.25">
      <c r="A299" s="23"/>
      <c r="B299" s="15"/>
      <c r="C299" s="11"/>
      <c r="D299" s="67" t="s">
        <v>26</v>
      </c>
      <c r="E299" s="51"/>
      <c r="F299" s="52"/>
      <c r="G299" s="53"/>
      <c r="H299" s="53"/>
      <c r="I299" s="62"/>
      <c r="J299" s="62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98">SUM(G294:G302)</f>
        <v>19</v>
      </c>
      <c r="H303" s="19">
        <f t="shared" si="98"/>
        <v>20</v>
      </c>
      <c r="I303" s="19">
        <f t="shared" si="98"/>
        <v>55</v>
      </c>
      <c r="J303" s="19">
        <f t="shared" si="98"/>
        <v>471</v>
      </c>
      <c r="K303" s="25"/>
      <c r="L303" s="19">
        <f t="shared" ref="L303" si="99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1" t="s">
        <v>71</v>
      </c>
      <c r="F304" s="52">
        <v>60</v>
      </c>
      <c r="G304" s="77">
        <v>1</v>
      </c>
      <c r="H304" s="77">
        <v>4</v>
      </c>
      <c r="I304" s="77">
        <v>5</v>
      </c>
      <c r="J304" s="77">
        <v>55</v>
      </c>
      <c r="K304" s="54">
        <v>1422</v>
      </c>
      <c r="L304" s="43"/>
    </row>
    <row r="305" spans="1:12" ht="25.5" x14ac:dyDescent="0.25">
      <c r="A305" s="23"/>
      <c r="B305" s="15"/>
      <c r="C305" s="11"/>
      <c r="D305" s="7" t="s">
        <v>27</v>
      </c>
      <c r="E305" s="51" t="s">
        <v>97</v>
      </c>
      <c r="F305" s="52">
        <v>200</v>
      </c>
      <c r="G305" s="77">
        <v>4.5999999999999996</v>
      </c>
      <c r="H305" s="77">
        <v>7</v>
      </c>
      <c r="I305" s="77">
        <v>15</v>
      </c>
      <c r="J305" s="77">
        <v>142</v>
      </c>
      <c r="K305" s="5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40</v>
      </c>
      <c r="F306" s="43">
        <v>90</v>
      </c>
      <c r="G306" s="43">
        <v>10</v>
      </c>
      <c r="H306" s="43">
        <v>9</v>
      </c>
      <c r="I306" s="43">
        <v>20</v>
      </c>
      <c r="J306" s="43">
        <v>208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55</v>
      </c>
      <c r="F307" s="43">
        <v>150</v>
      </c>
      <c r="G307" s="43">
        <v>3</v>
      </c>
      <c r="H307" s="43">
        <v>5</v>
      </c>
      <c r="I307" s="43">
        <v>23</v>
      </c>
      <c r="J307" s="43">
        <v>150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106</v>
      </c>
      <c r="F308" s="43">
        <v>180</v>
      </c>
      <c r="G308" s="43">
        <v>0</v>
      </c>
      <c r="H308" s="43">
        <v>0</v>
      </c>
      <c r="I308" s="43">
        <v>20</v>
      </c>
      <c r="J308" s="43">
        <v>81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 t="s">
        <v>47</v>
      </c>
      <c r="F309" s="43">
        <v>20</v>
      </c>
      <c r="G309" s="43">
        <v>1</v>
      </c>
      <c r="H309" s="43">
        <v>0</v>
      </c>
      <c r="I309" s="43">
        <v>10</v>
      </c>
      <c r="J309" s="43">
        <v>48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 t="s">
        <v>48</v>
      </c>
      <c r="F310" s="43">
        <v>20</v>
      </c>
      <c r="G310" s="43">
        <v>1</v>
      </c>
      <c r="H310" s="43">
        <v>0</v>
      </c>
      <c r="I310" s="43">
        <v>10</v>
      </c>
      <c r="J310" s="43">
        <v>48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107.52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0">SUM(G304:G315)</f>
        <v>20.6</v>
      </c>
      <c r="H316" s="19">
        <f t="shared" si="100"/>
        <v>25</v>
      </c>
      <c r="I316" s="19">
        <f t="shared" si="100"/>
        <v>103</v>
      </c>
      <c r="J316" s="19">
        <f t="shared" si="100"/>
        <v>732</v>
      </c>
      <c r="K316" s="25"/>
      <c r="L316" s="19">
        <f t="shared" ref="L316" si="101">SUM(L304:L315)</f>
        <v>107.52</v>
      </c>
    </row>
    <row r="317" spans="1:12" ht="15.75" thickBot="1" x14ac:dyDescent="0.25">
      <c r="A317" s="29">
        <f>A294</f>
        <v>3</v>
      </c>
      <c r="B317" s="30">
        <f>B294</f>
        <v>3</v>
      </c>
      <c r="C317" s="85" t="s">
        <v>4</v>
      </c>
      <c r="D317" s="86"/>
      <c r="E317" s="31"/>
      <c r="F317" s="32">
        <f>F303+F316</f>
        <v>1260</v>
      </c>
      <c r="G317" s="32">
        <f t="shared" ref="G317:J317" si="102">G303+G316</f>
        <v>39.6</v>
      </c>
      <c r="H317" s="32">
        <f t="shared" si="102"/>
        <v>45</v>
      </c>
      <c r="I317" s="32">
        <f t="shared" si="102"/>
        <v>158</v>
      </c>
      <c r="J317" s="32">
        <f t="shared" si="102"/>
        <v>1203</v>
      </c>
      <c r="K317" s="32"/>
      <c r="L317" s="32">
        <f t="shared" ref="L317" si="103">L303+L316</f>
        <v>215.03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134</v>
      </c>
      <c r="F318" s="40">
        <v>120</v>
      </c>
      <c r="G318" s="40">
        <v>11</v>
      </c>
      <c r="H318" s="40">
        <v>17</v>
      </c>
      <c r="I318" s="40">
        <v>15</v>
      </c>
      <c r="J318" s="40">
        <v>158</v>
      </c>
      <c r="K318" s="41">
        <v>1772</v>
      </c>
      <c r="L318" s="40"/>
    </row>
    <row r="319" spans="1:12" ht="15" x14ac:dyDescent="0.25">
      <c r="A319" s="23"/>
      <c r="B319" s="15"/>
      <c r="C319" s="11"/>
      <c r="D319" s="72" t="s">
        <v>21</v>
      </c>
      <c r="E319" s="42" t="s">
        <v>56</v>
      </c>
      <c r="F319" s="43">
        <v>150</v>
      </c>
      <c r="G319" s="43">
        <v>7</v>
      </c>
      <c r="H319" s="43">
        <v>5</v>
      </c>
      <c r="I319" s="43">
        <v>46</v>
      </c>
      <c r="J319" s="43">
        <v>252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87</v>
      </c>
      <c r="F320" s="43">
        <v>200</v>
      </c>
      <c r="G320" s="43">
        <v>1</v>
      </c>
      <c r="H320" s="43">
        <v>0</v>
      </c>
      <c r="I320" s="43">
        <v>15</v>
      </c>
      <c r="J320" s="43">
        <v>61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70</v>
      </c>
      <c r="F321" s="43">
        <v>30</v>
      </c>
      <c r="G321" s="43">
        <v>2</v>
      </c>
      <c r="H321" s="43">
        <v>0</v>
      </c>
      <c r="I321" s="43">
        <v>16</v>
      </c>
      <c r="J321" s="43">
        <v>72</v>
      </c>
      <c r="K321" s="44">
        <v>653</v>
      </c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7" t="s">
        <v>26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04">SUM(G318:G327)</f>
        <v>21</v>
      </c>
      <c r="H328" s="19">
        <f t="shared" si="104"/>
        <v>22</v>
      </c>
      <c r="I328" s="19">
        <f t="shared" si="104"/>
        <v>92</v>
      </c>
      <c r="J328" s="19">
        <f t="shared" si="104"/>
        <v>543</v>
      </c>
      <c r="K328" s="25"/>
      <c r="L328" s="19">
        <f t="shared" ref="L328" si="105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43</v>
      </c>
      <c r="F329" s="52">
        <v>60</v>
      </c>
      <c r="G329" s="77">
        <v>1</v>
      </c>
      <c r="H329" s="77">
        <v>4</v>
      </c>
      <c r="I329" s="77">
        <v>4</v>
      </c>
      <c r="J329" s="77">
        <v>53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42" t="s">
        <v>124</v>
      </c>
      <c r="F330" s="43">
        <v>200</v>
      </c>
      <c r="G330" s="83">
        <v>4</v>
      </c>
      <c r="H330" s="83">
        <v>7</v>
      </c>
      <c r="I330" s="83">
        <v>12</v>
      </c>
      <c r="J330" s="83">
        <v>127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125</v>
      </c>
      <c r="F331" s="52">
        <v>90</v>
      </c>
      <c r="G331" s="77">
        <v>16</v>
      </c>
      <c r="H331" s="77">
        <v>13</v>
      </c>
      <c r="I331" s="77">
        <v>3</v>
      </c>
      <c r="J331" s="77">
        <v>194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88</v>
      </c>
      <c r="F332" s="52">
        <v>150</v>
      </c>
      <c r="G332" s="77">
        <v>4</v>
      </c>
      <c r="H332" s="77">
        <v>4</v>
      </c>
      <c r="I332" s="77">
        <v>41</v>
      </c>
      <c r="J332" s="77">
        <v>218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119</v>
      </c>
      <c r="F333" s="52">
        <v>180</v>
      </c>
      <c r="G333" s="77">
        <v>0</v>
      </c>
      <c r="H333" s="77">
        <v>0</v>
      </c>
      <c r="I333" s="77">
        <v>15</v>
      </c>
      <c r="J333" s="77">
        <v>62</v>
      </c>
      <c r="K333" s="5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 t="s">
        <v>47</v>
      </c>
      <c r="F334" s="43">
        <v>20</v>
      </c>
      <c r="G334" s="43">
        <v>1</v>
      </c>
      <c r="H334" s="43">
        <v>0</v>
      </c>
      <c r="I334" s="43">
        <v>10</v>
      </c>
      <c r="J334" s="43">
        <v>48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48</v>
      </c>
      <c r="F335" s="43">
        <v>20</v>
      </c>
      <c r="G335" s="43">
        <v>1</v>
      </c>
      <c r="H335" s="43">
        <v>0</v>
      </c>
      <c r="I335" s="43">
        <v>10</v>
      </c>
      <c r="J335" s="43">
        <v>48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107.52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06">SUM(G329:G340)</f>
        <v>27</v>
      </c>
      <c r="H341" s="19">
        <f t="shared" si="106"/>
        <v>28</v>
      </c>
      <c r="I341" s="19">
        <f t="shared" si="106"/>
        <v>95</v>
      </c>
      <c r="J341" s="19">
        <f t="shared" si="106"/>
        <v>750</v>
      </c>
      <c r="K341" s="25"/>
      <c r="L341" s="19">
        <f t="shared" ref="L341" si="107">SUM(L329:L340)</f>
        <v>107.52</v>
      </c>
    </row>
    <row r="342" spans="1:12" ht="15.75" thickBot="1" x14ac:dyDescent="0.25">
      <c r="A342" s="29">
        <f>A318</f>
        <v>3</v>
      </c>
      <c r="B342" s="30">
        <f>B318</f>
        <v>4</v>
      </c>
      <c r="C342" s="85" t="s">
        <v>4</v>
      </c>
      <c r="D342" s="86"/>
      <c r="E342" s="31"/>
      <c r="F342" s="32">
        <f>F328+F341</f>
        <v>1220</v>
      </c>
      <c r="G342" s="32">
        <f t="shared" ref="G342:J342" si="108">G328+G341</f>
        <v>48</v>
      </c>
      <c r="H342" s="32">
        <f t="shared" si="108"/>
        <v>50</v>
      </c>
      <c r="I342" s="32">
        <f t="shared" si="108"/>
        <v>187</v>
      </c>
      <c r="J342" s="32">
        <f t="shared" si="108"/>
        <v>1293</v>
      </c>
      <c r="K342" s="32"/>
      <c r="L342" s="32">
        <f t="shared" ref="L342" si="109">L328+L341</f>
        <v>215.03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79</v>
      </c>
      <c r="F343" s="40">
        <v>200</v>
      </c>
      <c r="G343" s="40">
        <v>22</v>
      </c>
      <c r="H343" s="40">
        <v>21</v>
      </c>
      <c r="I343" s="64">
        <v>69</v>
      </c>
      <c r="J343" s="40">
        <v>557</v>
      </c>
      <c r="K343" s="60">
        <v>1717</v>
      </c>
      <c r="L343" s="40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45</v>
      </c>
      <c r="F345" s="43">
        <v>205</v>
      </c>
      <c r="G345" s="43">
        <v>0</v>
      </c>
      <c r="H345" s="43">
        <v>0</v>
      </c>
      <c r="I345" s="43">
        <v>15</v>
      </c>
      <c r="J345" s="43">
        <v>62</v>
      </c>
      <c r="K345" s="44">
        <v>404</v>
      </c>
      <c r="L345" s="43"/>
    </row>
    <row r="346" spans="1:12" ht="15" x14ac:dyDescent="0.25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61</v>
      </c>
      <c r="F347" s="43">
        <v>100</v>
      </c>
      <c r="G347" s="43">
        <v>1</v>
      </c>
      <c r="H347" s="43">
        <v>0</v>
      </c>
      <c r="I347" s="43">
        <v>9</v>
      </c>
      <c r="J347" s="43">
        <v>39</v>
      </c>
      <c r="K347" s="5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0">SUM(G343:G352)</f>
        <v>23</v>
      </c>
      <c r="H353" s="19">
        <f t="shared" si="110"/>
        <v>21</v>
      </c>
      <c r="I353" s="19">
        <f t="shared" si="110"/>
        <v>93</v>
      </c>
      <c r="J353" s="19">
        <f t="shared" si="110"/>
        <v>658</v>
      </c>
      <c r="K353" s="25"/>
      <c r="L353" s="19">
        <f t="shared" ref="L353" si="111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57</v>
      </c>
      <c r="F354" s="52">
        <v>60</v>
      </c>
      <c r="G354" s="77">
        <v>1</v>
      </c>
      <c r="H354" s="77">
        <v>5</v>
      </c>
      <c r="I354" s="77">
        <v>5</v>
      </c>
      <c r="J354" s="77">
        <v>66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89</v>
      </c>
      <c r="F355" s="52">
        <v>200</v>
      </c>
      <c r="G355" s="77">
        <v>5</v>
      </c>
      <c r="H355" s="77">
        <v>9</v>
      </c>
      <c r="I355" s="77">
        <v>17</v>
      </c>
      <c r="J355" s="77">
        <v>165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64</v>
      </c>
      <c r="F356" s="43">
        <v>90</v>
      </c>
      <c r="G356" s="83">
        <v>11</v>
      </c>
      <c r="H356" s="83">
        <v>14</v>
      </c>
      <c r="I356" s="83">
        <v>11</v>
      </c>
      <c r="J356" s="83">
        <v>208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 t="s">
        <v>55</v>
      </c>
      <c r="F357" s="43">
        <v>150</v>
      </c>
      <c r="G357" s="83">
        <v>3</v>
      </c>
      <c r="H357" s="83">
        <v>5</v>
      </c>
      <c r="I357" s="83">
        <v>23</v>
      </c>
      <c r="J357" s="83">
        <v>150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120</v>
      </c>
      <c r="F358" s="52">
        <v>180</v>
      </c>
      <c r="G358" s="77">
        <v>0</v>
      </c>
      <c r="H358" s="77">
        <v>0</v>
      </c>
      <c r="I358" s="77">
        <v>15</v>
      </c>
      <c r="J358" s="77">
        <v>61</v>
      </c>
      <c r="K358" s="5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 t="s">
        <v>47</v>
      </c>
      <c r="F359" s="43">
        <v>20</v>
      </c>
      <c r="G359" s="43">
        <v>1</v>
      </c>
      <c r="H359" s="43">
        <v>0</v>
      </c>
      <c r="I359" s="43">
        <v>10</v>
      </c>
      <c r="J359" s="43">
        <v>48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48</v>
      </c>
      <c r="F360" s="43">
        <v>20</v>
      </c>
      <c r="G360" s="43">
        <v>1</v>
      </c>
      <c r="H360" s="43">
        <v>0</v>
      </c>
      <c r="I360" s="43">
        <v>10</v>
      </c>
      <c r="J360" s="43">
        <v>48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107.52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2">SUM(G354:G365)</f>
        <v>22</v>
      </c>
      <c r="H366" s="19">
        <f t="shared" si="112"/>
        <v>33</v>
      </c>
      <c r="I366" s="19">
        <f t="shared" si="112"/>
        <v>91</v>
      </c>
      <c r="J366" s="19">
        <f t="shared" si="112"/>
        <v>746</v>
      </c>
      <c r="K366" s="25"/>
      <c r="L366" s="19">
        <f t="shared" ref="L366" si="113">SUM(L354:L365)</f>
        <v>107.52</v>
      </c>
    </row>
    <row r="367" spans="1:12" ht="15.75" thickBot="1" x14ac:dyDescent="0.25">
      <c r="A367" s="29">
        <f>A343</f>
        <v>3</v>
      </c>
      <c r="B367" s="30">
        <f>B343</f>
        <v>5</v>
      </c>
      <c r="C367" s="85" t="s">
        <v>4</v>
      </c>
      <c r="D367" s="86"/>
      <c r="E367" s="31"/>
      <c r="F367" s="32">
        <f>F353+F366</f>
        <v>1225</v>
      </c>
      <c r="G367" s="32">
        <f t="shared" ref="G367:J367" si="114">G353+G366</f>
        <v>45</v>
      </c>
      <c r="H367" s="32">
        <f t="shared" si="114"/>
        <v>54</v>
      </c>
      <c r="I367" s="32">
        <f t="shared" si="114"/>
        <v>184</v>
      </c>
      <c r="J367" s="32">
        <f t="shared" si="114"/>
        <v>1404</v>
      </c>
      <c r="K367" s="32"/>
      <c r="L367" s="32">
        <f t="shared" ref="L367" si="115">L353+L366</f>
        <v>215.03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126</v>
      </c>
      <c r="F368" s="40">
        <v>150</v>
      </c>
      <c r="G368" s="40">
        <v>5</v>
      </c>
      <c r="H368" s="40">
        <v>6</v>
      </c>
      <c r="I368" s="40">
        <v>22</v>
      </c>
      <c r="J368" s="40">
        <v>162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65</v>
      </c>
      <c r="F370" s="43">
        <v>200</v>
      </c>
      <c r="G370" s="43">
        <v>2</v>
      </c>
      <c r="H370" s="43">
        <v>2</v>
      </c>
      <c r="I370" s="43">
        <v>20</v>
      </c>
      <c r="J370" s="43">
        <v>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47</v>
      </c>
      <c r="F371" s="43">
        <v>20</v>
      </c>
      <c r="G371" s="43">
        <v>1</v>
      </c>
      <c r="H371" s="43">
        <v>0</v>
      </c>
      <c r="I371" s="43">
        <v>10</v>
      </c>
      <c r="J371" s="43">
        <v>48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61</v>
      </c>
      <c r="F372" s="43">
        <v>100</v>
      </c>
      <c r="G372" s="43">
        <v>1</v>
      </c>
      <c r="H372" s="43">
        <v>0</v>
      </c>
      <c r="I372" s="43">
        <v>9</v>
      </c>
      <c r="J372" s="43">
        <v>39</v>
      </c>
      <c r="K372" s="44"/>
      <c r="L372" s="43"/>
    </row>
    <row r="373" spans="1:12" ht="15" x14ac:dyDescent="0.25">
      <c r="A373" s="23"/>
      <c r="B373" s="15"/>
      <c r="C373" s="11"/>
      <c r="D373" s="7" t="s">
        <v>98</v>
      </c>
      <c r="E373" s="42" t="s">
        <v>111</v>
      </c>
      <c r="F373" s="43">
        <v>55</v>
      </c>
      <c r="G373" s="43">
        <v>7</v>
      </c>
      <c r="H373" s="43">
        <v>9</v>
      </c>
      <c r="I373" s="43">
        <v>16</v>
      </c>
      <c r="J373" s="43">
        <v>172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16</v>
      </c>
      <c r="H378" s="19">
        <f t="shared" ref="H378:I378" si="116">SUM(H368:H377)</f>
        <v>17</v>
      </c>
      <c r="I378" s="19">
        <f t="shared" si="116"/>
        <v>77</v>
      </c>
      <c r="J378" s="19">
        <f>SUM(J368:J377)</f>
        <v>520</v>
      </c>
      <c r="K378" s="25"/>
      <c r="L378" s="19">
        <f t="shared" ref="L378" si="117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71</v>
      </c>
      <c r="F379" s="52">
        <v>60</v>
      </c>
      <c r="G379" s="77">
        <v>1</v>
      </c>
      <c r="H379" s="77">
        <v>4</v>
      </c>
      <c r="I379" s="77">
        <v>5</v>
      </c>
      <c r="J379" s="77">
        <v>55</v>
      </c>
      <c r="K379" s="5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42" t="s">
        <v>127</v>
      </c>
      <c r="F380" s="43">
        <v>200</v>
      </c>
      <c r="G380" s="83">
        <v>4</v>
      </c>
      <c r="H380" s="83">
        <v>7</v>
      </c>
      <c r="I380" s="83">
        <v>8</v>
      </c>
      <c r="J380" s="83">
        <v>112</v>
      </c>
      <c r="K380" s="5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80</v>
      </c>
      <c r="F381" s="52">
        <v>90</v>
      </c>
      <c r="G381" s="77">
        <v>16</v>
      </c>
      <c r="H381" s="77">
        <v>12</v>
      </c>
      <c r="I381" s="77">
        <v>3</v>
      </c>
      <c r="J381" s="77">
        <v>183</v>
      </c>
      <c r="K381" s="5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56</v>
      </c>
      <c r="F382" s="52">
        <v>150</v>
      </c>
      <c r="G382" s="77">
        <v>7</v>
      </c>
      <c r="H382" s="77">
        <v>6</v>
      </c>
      <c r="I382" s="77">
        <v>46</v>
      </c>
      <c r="J382" s="83">
        <v>252</v>
      </c>
      <c r="K382" s="5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105</v>
      </c>
      <c r="F383" s="43">
        <v>180</v>
      </c>
      <c r="G383" s="43">
        <v>0</v>
      </c>
      <c r="H383" s="43">
        <v>0</v>
      </c>
      <c r="I383" s="43">
        <v>29</v>
      </c>
      <c r="J383" s="43">
        <v>114</v>
      </c>
      <c r="K383" s="5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 t="s">
        <v>47</v>
      </c>
      <c r="F384" s="43">
        <v>20</v>
      </c>
      <c r="G384" s="43">
        <v>1</v>
      </c>
      <c r="H384" s="43">
        <v>0</v>
      </c>
      <c r="I384" s="43">
        <v>10</v>
      </c>
      <c r="J384" s="43">
        <v>48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48</v>
      </c>
      <c r="F385" s="43">
        <v>20</v>
      </c>
      <c r="G385" s="43">
        <v>1</v>
      </c>
      <c r="H385" s="43">
        <v>0</v>
      </c>
      <c r="I385" s="43">
        <v>10</v>
      </c>
      <c r="J385" s="43">
        <v>48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107.52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18">SUM(G379:G390)</f>
        <v>30</v>
      </c>
      <c r="H391" s="19">
        <f t="shared" si="118"/>
        <v>29</v>
      </c>
      <c r="I391" s="19">
        <f t="shared" si="118"/>
        <v>111</v>
      </c>
      <c r="J391" s="19">
        <f t="shared" si="118"/>
        <v>812</v>
      </c>
      <c r="K391" s="25"/>
      <c r="L391" s="19">
        <f t="shared" ref="L391" si="119">SUM(L379:L390)</f>
        <v>107.52</v>
      </c>
    </row>
    <row r="392" spans="1:12" ht="15.75" thickBot="1" x14ac:dyDescent="0.25">
      <c r="A392" s="29">
        <f>A368</f>
        <v>4</v>
      </c>
      <c r="B392" s="30">
        <f>B368</f>
        <v>1</v>
      </c>
      <c r="C392" s="85" t="s">
        <v>4</v>
      </c>
      <c r="D392" s="86"/>
      <c r="E392" s="31"/>
      <c r="F392" s="32">
        <f>F378+F391</f>
        <v>1245</v>
      </c>
      <c r="G392" s="32">
        <f t="shared" ref="G392:J392" si="120">G378+G391</f>
        <v>46</v>
      </c>
      <c r="H392" s="32">
        <f t="shared" si="120"/>
        <v>46</v>
      </c>
      <c r="I392" s="32">
        <f t="shared" si="120"/>
        <v>188</v>
      </c>
      <c r="J392" s="32">
        <f t="shared" si="120"/>
        <v>1332</v>
      </c>
      <c r="K392" s="32"/>
      <c r="L392" s="32">
        <f t="shared" ref="L392" si="121">L378+L391</f>
        <v>215.03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135</v>
      </c>
      <c r="F393" s="40">
        <v>120</v>
      </c>
      <c r="G393" s="40">
        <v>11</v>
      </c>
      <c r="H393" s="40">
        <v>17</v>
      </c>
      <c r="I393" s="40">
        <v>15</v>
      </c>
      <c r="J393" s="40">
        <v>258</v>
      </c>
      <c r="K393" s="41">
        <v>1772</v>
      </c>
      <c r="L393" s="40"/>
    </row>
    <row r="394" spans="1:12" ht="15" x14ac:dyDescent="0.25">
      <c r="A394" s="14"/>
      <c r="B394" s="15"/>
      <c r="C394" s="11"/>
      <c r="D394" s="75" t="s">
        <v>29</v>
      </c>
      <c r="E394" s="51" t="s">
        <v>85</v>
      </c>
      <c r="F394" s="52">
        <v>150</v>
      </c>
      <c r="G394" s="77">
        <v>7</v>
      </c>
      <c r="H394" s="77">
        <v>5</v>
      </c>
      <c r="I394" s="77">
        <v>36</v>
      </c>
      <c r="J394" s="77">
        <v>217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118</v>
      </c>
      <c r="F395" s="52">
        <v>200</v>
      </c>
      <c r="G395" s="77">
        <v>0</v>
      </c>
      <c r="H395" s="77">
        <v>0</v>
      </c>
      <c r="I395" s="77">
        <v>15</v>
      </c>
      <c r="J395" s="77">
        <v>61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70</v>
      </c>
      <c r="F396" s="43">
        <v>30</v>
      </c>
      <c r="G396" s="43">
        <v>2</v>
      </c>
      <c r="H396" s="43">
        <v>0</v>
      </c>
      <c r="I396" s="43">
        <v>16</v>
      </c>
      <c r="J396" s="43">
        <v>72</v>
      </c>
      <c r="K396" s="44">
        <v>653</v>
      </c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7"/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2">SUM(G393:G402)</f>
        <v>20</v>
      </c>
      <c r="H403" s="19">
        <f t="shared" si="122"/>
        <v>22</v>
      </c>
      <c r="I403" s="19">
        <f t="shared" si="122"/>
        <v>82</v>
      </c>
      <c r="J403" s="19">
        <f t="shared" si="122"/>
        <v>608</v>
      </c>
      <c r="K403" s="25"/>
      <c r="L403" s="19">
        <f t="shared" ref="L403" si="123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75</v>
      </c>
      <c r="F404" s="52">
        <v>60</v>
      </c>
      <c r="G404" s="77">
        <v>1</v>
      </c>
      <c r="H404" s="77">
        <v>4</v>
      </c>
      <c r="I404" s="77">
        <v>5</v>
      </c>
      <c r="J404" s="77">
        <v>54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54</v>
      </c>
      <c r="F405" s="43">
        <v>200</v>
      </c>
      <c r="G405" s="83">
        <v>5</v>
      </c>
      <c r="H405" s="83">
        <v>7</v>
      </c>
      <c r="I405" s="83">
        <v>13</v>
      </c>
      <c r="J405" s="83">
        <v>130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66</v>
      </c>
      <c r="F406" s="52">
        <v>200</v>
      </c>
      <c r="G406" s="77">
        <v>17</v>
      </c>
      <c r="H406" s="77">
        <v>21</v>
      </c>
      <c r="I406" s="77">
        <v>24</v>
      </c>
      <c r="J406" s="77">
        <v>354</v>
      </c>
      <c r="K406" s="5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113</v>
      </c>
      <c r="F408" s="52">
        <v>180</v>
      </c>
      <c r="G408" s="77">
        <v>0</v>
      </c>
      <c r="H408" s="77">
        <v>0</v>
      </c>
      <c r="I408" s="77">
        <v>15</v>
      </c>
      <c r="J408" s="77">
        <v>60</v>
      </c>
      <c r="K408" s="5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70</v>
      </c>
      <c r="F409" s="43">
        <v>30</v>
      </c>
      <c r="G409" s="43">
        <v>2</v>
      </c>
      <c r="H409" s="43">
        <v>0</v>
      </c>
      <c r="I409" s="43">
        <v>16</v>
      </c>
      <c r="J409" s="43">
        <v>72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110</v>
      </c>
      <c r="F410" s="43">
        <v>30</v>
      </c>
      <c r="G410" s="43">
        <v>2</v>
      </c>
      <c r="H410" s="43">
        <v>0</v>
      </c>
      <c r="I410" s="43">
        <v>16</v>
      </c>
      <c r="J410" s="43">
        <v>72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107.52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4">SUM(G404:G415)</f>
        <v>27</v>
      </c>
      <c r="H416" s="19">
        <f t="shared" si="124"/>
        <v>32</v>
      </c>
      <c r="I416" s="19">
        <f t="shared" si="124"/>
        <v>89</v>
      </c>
      <c r="J416" s="19">
        <f t="shared" si="124"/>
        <v>742</v>
      </c>
      <c r="K416" s="25"/>
      <c r="L416" s="19">
        <f t="shared" ref="L416" si="125">SUM(L404:L415)</f>
        <v>107.52</v>
      </c>
    </row>
    <row r="417" spans="1:12" ht="15.75" thickBot="1" x14ac:dyDescent="0.25">
      <c r="A417" s="33">
        <f>A393</f>
        <v>4</v>
      </c>
      <c r="B417" s="33">
        <f>B393</f>
        <v>2</v>
      </c>
      <c r="C417" s="85" t="s">
        <v>4</v>
      </c>
      <c r="D417" s="86"/>
      <c r="E417" s="31"/>
      <c r="F417" s="32">
        <f>F403+F416</f>
        <v>1200</v>
      </c>
      <c r="G417" s="32">
        <f t="shared" ref="G417:J417" si="126">G403+G416</f>
        <v>47</v>
      </c>
      <c r="H417" s="32">
        <f t="shared" si="126"/>
        <v>54</v>
      </c>
      <c r="I417" s="32">
        <f t="shared" si="126"/>
        <v>171</v>
      </c>
      <c r="J417" s="32">
        <f t="shared" si="126"/>
        <v>1350</v>
      </c>
      <c r="K417" s="32"/>
      <c r="L417" s="32">
        <f t="shared" ref="L417" si="127">L403+L416</f>
        <v>215.03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1" t="s">
        <v>86</v>
      </c>
      <c r="F418" s="52">
        <v>200</v>
      </c>
      <c r="G418" s="77">
        <v>14</v>
      </c>
      <c r="H418" s="77">
        <v>18</v>
      </c>
      <c r="I418" s="77">
        <v>5</v>
      </c>
      <c r="J418" s="77">
        <v>237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68"/>
      <c r="F419" s="69"/>
      <c r="G419" s="82"/>
      <c r="H419" s="82"/>
      <c r="I419" s="82"/>
      <c r="J419" s="82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51" t="s">
        <v>65</v>
      </c>
      <c r="F420" s="52">
        <v>200</v>
      </c>
      <c r="G420" s="77">
        <v>2</v>
      </c>
      <c r="H420" s="77">
        <v>2</v>
      </c>
      <c r="I420" s="77">
        <v>20</v>
      </c>
      <c r="J420" s="77">
        <v>99</v>
      </c>
      <c r="K420" s="5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46</v>
      </c>
      <c r="F421" s="43">
        <v>40</v>
      </c>
      <c r="G421" s="43">
        <v>2</v>
      </c>
      <c r="H421" s="43">
        <v>0</v>
      </c>
      <c r="I421" s="43">
        <v>21</v>
      </c>
      <c r="J421" s="43">
        <v>96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 t="s">
        <v>61</v>
      </c>
      <c r="F422" s="43">
        <v>100</v>
      </c>
      <c r="G422" s="43">
        <v>0</v>
      </c>
      <c r="H422" s="43">
        <v>0</v>
      </c>
      <c r="I422" s="43">
        <v>9</v>
      </c>
      <c r="J422" s="43">
        <v>39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28">SUM(G418:G425)</f>
        <v>18</v>
      </c>
      <c r="H426" s="19">
        <f t="shared" si="128"/>
        <v>20</v>
      </c>
      <c r="I426" s="19">
        <f t="shared" si="128"/>
        <v>55</v>
      </c>
      <c r="J426" s="19">
        <f t="shared" si="128"/>
        <v>471</v>
      </c>
      <c r="K426" s="25"/>
      <c r="L426" s="19">
        <f t="shared" ref="L426" si="129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128</v>
      </c>
      <c r="F427" s="43">
        <v>60</v>
      </c>
      <c r="G427" s="43">
        <v>1</v>
      </c>
      <c r="H427" s="43">
        <v>4</v>
      </c>
      <c r="I427" s="43">
        <v>4</v>
      </c>
      <c r="J427" s="43">
        <v>54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51" t="s">
        <v>129</v>
      </c>
      <c r="F428" s="52">
        <v>200</v>
      </c>
      <c r="G428" s="77">
        <v>4</v>
      </c>
      <c r="H428" s="77">
        <v>7</v>
      </c>
      <c r="I428" s="77">
        <v>11</v>
      </c>
      <c r="J428" s="77">
        <v>122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96</v>
      </c>
      <c r="F429" s="43">
        <v>90</v>
      </c>
      <c r="G429" s="43">
        <v>12</v>
      </c>
      <c r="H429" s="43">
        <v>11</v>
      </c>
      <c r="I429" s="43">
        <v>11</v>
      </c>
      <c r="J429" s="43">
        <v>190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55</v>
      </c>
      <c r="F430" s="43">
        <v>150</v>
      </c>
      <c r="G430" s="43">
        <v>3</v>
      </c>
      <c r="H430" s="43">
        <v>5</v>
      </c>
      <c r="I430" s="43">
        <v>23</v>
      </c>
      <c r="J430" s="43">
        <v>150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0" t="s">
        <v>130</v>
      </c>
      <c r="F431" s="71">
        <v>180</v>
      </c>
      <c r="G431" s="71">
        <v>0</v>
      </c>
      <c r="H431" s="79">
        <v>0</v>
      </c>
      <c r="I431" s="79">
        <v>20</v>
      </c>
      <c r="J431" s="79">
        <v>81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42" t="s">
        <v>70</v>
      </c>
      <c r="F432" s="43">
        <v>30</v>
      </c>
      <c r="G432" s="43">
        <v>2</v>
      </c>
      <c r="H432" s="43">
        <v>0</v>
      </c>
      <c r="I432" s="43">
        <v>16</v>
      </c>
      <c r="J432" s="43">
        <v>72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110</v>
      </c>
      <c r="F433" s="43">
        <v>30</v>
      </c>
      <c r="G433" s="43">
        <v>2</v>
      </c>
      <c r="H433" s="43">
        <v>0</v>
      </c>
      <c r="I433" s="43">
        <v>16</v>
      </c>
      <c r="J433" s="43">
        <v>72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107.52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0">SUM(G427:G438)</f>
        <v>24</v>
      </c>
      <c r="H439" s="19">
        <f t="shared" si="130"/>
        <v>27</v>
      </c>
      <c r="I439" s="19">
        <f t="shared" si="130"/>
        <v>101</v>
      </c>
      <c r="J439" s="19">
        <f t="shared" si="130"/>
        <v>741</v>
      </c>
      <c r="K439" s="25"/>
      <c r="L439" s="19">
        <f t="shared" ref="L439" si="131">SUM(L427:L438)</f>
        <v>107.52</v>
      </c>
    </row>
    <row r="440" spans="1:12" ht="15.75" thickBot="1" x14ac:dyDescent="0.25">
      <c r="A440" s="29">
        <f>A418</f>
        <v>4</v>
      </c>
      <c r="B440" s="30">
        <f>B418</f>
        <v>3</v>
      </c>
      <c r="C440" s="85" t="s">
        <v>4</v>
      </c>
      <c r="D440" s="86"/>
      <c r="E440" s="31"/>
      <c r="F440" s="32">
        <f>F426+F439</f>
        <v>1280</v>
      </c>
      <c r="G440" s="32">
        <f t="shared" ref="G440:J440" si="132">G426+G439</f>
        <v>42</v>
      </c>
      <c r="H440" s="32">
        <f t="shared" si="132"/>
        <v>47</v>
      </c>
      <c r="I440" s="32">
        <f t="shared" si="132"/>
        <v>156</v>
      </c>
      <c r="J440" s="32">
        <f t="shared" si="132"/>
        <v>1212</v>
      </c>
      <c r="K440" s="32"/>
      <c r="L440" s="32">
        <f t="shared" ref="L440" si="133">L426+L439</f>
        <v>215.03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78</v>
      </c>
      <c r="F441" s="52">
        <v>200</v>
      </c>
      <c r="G441" s="77">
        <v>21</v>
      </c>
      <c r="H441" s="77">
        <v>18</v>
      </c>
      <c r="I441" s="77">
        <v>37</v>
      </c>
      <c r="J441" s="77">
        <v>393</v>
      </c>
      <c r="K441" s="54">
        <v>1115</v>
      </c>
      <c r="L441" s="40"/>
    </row>
    <row r="442" spans="1:12" ht="15" x14ac:dyDescent="0.25">
      <c r="A442" s="23"/>
      <c r="B442" s="15"/>
      <c r="C442" s="11"/>
      <c r="D442" s="76"/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87</v>
      </c>
      <c r="F443" s="43">
        <v>200</v>
      </c>
      <c r="G443" s="43">
        <v>1</v>
      </c>
      <c r="H443" s="43">
        <v>0</v>
      </c>
      <c r="I443" s="43">
        <v>15</v>
      </c>
      <c r="J443" s="43">
        <v>61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46</v>
      </c>
      <c r="F444" s="43">
        <v>40</v>
      </c>
      <c r="G444" s="43">
        <v>2</v>
      </c>
      <c r="H444" s="43">
        <v>0</v>
      </c>
      <c r="I444" s="43">
        <v>21</v>
      </c>
      <c r="J444" s="43">
        <v>96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68"/>
      <c r="F445" s="69"/>
      <c r="G445" s="69"/>
      <c r="H445" s="69"/>
      <c r="I445" s="69"/>
      <c r="J445" s="69"/>
      <c r="K445" s="44"/>
      <c r="L445" s="43"/>
    </row>
    <row r="446" spans="1:12" ht="15" x14ac:dyDescent="0.25">
      <c r="A446" s="23"/>
      <c r="B446" s="15"/>
      <c r="C446" s="11"/>
      <c r="D446" s="67" t="s">
        <v>26</v>
      </c>
      <c r="E446" s="42" t="s">
        <v>43</v>
      </c>
      <c r="F446" s="43">
        <v>60</v>
      </c>
      <c r="G446" s="43">
        <v>1</v>
      </c>
      <c r="H446" s="43">
        <v>4</v>
      </c>
      <c r="I446" s="43">
        <v>4</v>
      </c>
      <c r="J446" s="43">
        <v>53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4">SUM(G441:G450)</f>
        <v>25</v>
      </c>
      <c r="H451" s="19">
        <f t="shared" si="134"/>
        <v>22</v>
      </c>
      <c r="I451" s="19">
        <f t="shared" si="134"/>
        <v>77</v>
      </c>
      <c r="J451" s="19">
        <f t="shared" si="134"/>
        <v>603</v>
      </c>
      <c r="K451" s="25"/>
      <c r="L451" s="19">
        <f t="shared" ref="L451" si="135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82</v>
      </c>
      <c r="F452" s="71">
        <v>60</v>
      </c>
      <c r="G452" s="79">
        <v>1</v>
      </c>
      <c r="H452" s="79">
        <v>8</v>
      </c>
      <c r="I452" s="79">
        <v>4</v>
      </c>
      <c r="J452" s="79">
        <v>92</v>
      </c>
      <c r="K452" s="44">
        <v>664</v>
      </c>
      <c r="L452" s="43"/>
    </row>
    <row r="453" spans="1:12" ht="25.5" x14ac:dyDescent="0.25">
      <c r="A453" s="23"/>
      <c r="B453" s="15"/>
      <c r="C453" s="11"/>
      <c r="D453" s="7" t="s">
        <v>27</v>
      </c>
      <c r="E453" s="51" t="s">
        <v>97</v>
      </c>
      <c r="F453" s="52">
        <v>200</v>
      </c>
      <c r="G453" s="77">
        <v>5</v>
      </c>
      <c r="H453" s="77">
        <v>7</v>
      </c>
      <c r="I453" s="77">
        <v>15</v>
      </c>
      <c r="J453" s="77">
        <v>142</v>
      </c>
      <c r="K453" s="5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0" t="s">
        <v>90</v>
      </c>
      <c r="F454" s="71">
        <v>90</v>
      </c>
      <c r="G454" s="79">
        <v>11</v>
      </c>
      <c r="H454" s="79">
        <v>15</v>
      </c>
      <c r="I454" s="79">
        <v>14</v>
      </c>
      <c r="J454" s="79">
        <v>235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51" t="s">
        <v>56</v>
      </c>
      <c r="F455" s="52">
        <v>150</v>
      </c>
      <c r="G455" s="77">
        <v>7</v>
      </c>
      <c r="H455" s="77">
        <v>5</v>
      </c>
      <c r="I455" s="77">
        <v>46</v>
      </c>
      <c r="J455" s="83">
        <v>252</v>
      </c>
      <c r="K455" s="5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51" t="s">
        <v>119</v>
      </c>
      <c r="F456" s="52">
        <v>180</v>
      </c>
      <c r="G456" s="77">
        <v>0</v>
      </c>
      <c r="H456" s="77">
        <v>0</v>
      </c>
      <c r="I456" s="77">
        <v>15</v>
      </c>
      <c r="J456" s="77">
        <v>62</v>
      </c>
      <c r="K456" s="5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47</v>
      </c>
      <c r="F457" s="43">
        <v>20</v>
      </c>
      <c r="G457" s="43">
        <v>1</v>
      </c>
      <c r="H457" s="43">
        <v>0</v>
      </c>
      <c r="I457" s="43">
        <v>10</v>
      </c>
      <c r="J457" s="43">
        <v>48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48</v>
      </c>
      <c r="F458" s="43">
        <v>20</v>
      </c>
      <c r="G458" s="43">
        <v>1</v>
      </c>
      <c r="H458" s="43">
        <v>0</v>
      </c>
      <c r="I458" s="43">
        <v>10</v>
      </c>
      <c r="J458" s="43">
        <v>48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107.52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36">SUM(G452:G463)</f>
        <v>26</v>
      </c>
      <c r="H464" s="19">
        <f t="shared" si="136"/>
        <v>35</v>
      </c>
      <c r="I464" s="19">
        <f t="shared" si="136"/>
        <v>114</v>
      </c>
      <c r="J464" s="19">
        <f t="shared" si="136"/>
        <v>879</v>
      </c>
      <c r="K464" s="25"/>
      <c r="L464" s="19">
        <f t="shared" ref="L464" si="137">SUM(L452:L463)</f>
        <v>107.52</v>
      </c>
    </row>
    <row r="465" spans="1:12" ht="15.75" thickBot="1" x14ac:dyDescent="0.25">
      <c r="A465" s="29">
        <f>A441</f>
        <v>4</v>
      </c>
      <c r="B465" s="30">
        <f>B441</f>
        <v>4</v>
      </c>
      <c r="C465" s="85" t="s">
        <v>4</v>
      </c>
      <c r="D465" s="86"/>
      <c r="E465" s="31"/>
      <c r="F465" s="32">
        <f>F451+F464</f>
        <v>1220</v>
      </c>
      <c r="G465" s="32">
        <f t="shared" ref="G465:J465" si="138">G451+G464</f>
        <v>51</v>
      </c>
      <c r="H465" s="32">
        <f t="shared" si="138"/>
        <v>57</v>
      </c>
      <c r="I465" s="32">
        <f t="shared" si="138"/>
        <v>191</v>
      </c>
      <c r="J465" s="32">
        <f t="shared" si="138"/>
        <v>1482</v>
      </c>
      <c r="K465" s="32"/>
      <c r="L465" s="32">
        <f t="shared" ref="L465" si="139">L451+L464</f>
        <v>215.03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136</v>
      </c>
      <c r="F466" s="52">
        <v>150</v>
      </c>
      <c r="G466" s="77">
        <v>16</v>
      </c>
      <c r="H466" s="77">
        <v>12</v>
      </c>
      <c r="I466" s="77">
        <v>40</v>
      </c>
      <c r="J466" s="77">
        <v>333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45</v>
      </c>
      <c r="F468" s="43">
        <v>205</v>
      </c>
      <c r="G468" s="43">
        <v>0</v>
      </c>
      <c r="H468" s="43">
        <v>0</v>
      </c>
      <c r="I468" s="43">
        <v>15</v>
      </c>
      <c r="J468" s="43">
        <v>62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60</v>
      </c>
      <c r="F469" s="43">
        <v>50</v>
      </c>
      <c r="G469" s="43">
        <v>3</v>
      </c>
      <c r="H469" s="43">
        <v>1</v>
      </c>
      <c r="I469" s="43">
        <v>26</v>
      </c>
      <c r="J469" s="43">
        <v>121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61</v>
      </c>
      <c r="F470" s="43">
        <v>100</v>
      </c>
      <c r="G470" s="43">
        <v>1</v>
      </c>
      <c r="H470" s="43">
        <v>0</v>
      </c>
      <c r="I470" s="43">
        <v>9</v>
      </c>
      <c r="J470" s="43">
        <v>39</v>
      </c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0">SUM(G466:G474)</f>
        <v>20</v>
      </c>
      <c r="H475" s="19">
        <f t="shared" si="140"/>
        <v>13</v>
      </c>
      <c r="I475" s="19">
        <f t="shared" si="140"/>
        <v>90</v>
      </c>
      <c r="J475" s="19">
        <f t="shared" si="140"/>
        <v>555</v>
      </c>
      <c r="K475" s="25"/>
      <c r="L475" s="19">
        <f t="shared" ref="L475" si="141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115</v>
      </c>
      <c r="F476" s="43">
        <v>60</v>
      </c>
      <c r="G476" s="43">
        <v>1</v>
      </c>
      <c r="H476" s="43">
        <v>5</v>
      </c>
      <c r="I476" s="43">
        <v>5</v>
      </c>
      <c r="J476" s="43">
        <v>67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42" t="s">
        <v>131</v>
      </c>
      <c r="F477" s="43">
        <v>200</v>
      </c>
      <c r="G477" s="43">
        <v>4</v>
      </c>
      <c r="H477" s="43">
        <v>7</v>
      </c>
      <c r="I477" s="43">
        <v>8</v>
      </c>
      <c r="J477" s="43">
        <v>112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42" t="s">
        <v>91</v>
      </c>
      <c r="F478" s="43">
        <v>200</v>
      </c>
      <c r="G478" s="43">
        <v>17</v>
      </c>
      <c r="H478" s="43">
        <v>21</v>
      </c>
      <c r="I478" s="43">
        <v>30</v>
      </c>
      <c r="J478" s="43">
        <v>379</v>
      </c>
      <c r="K478" s="54">
        <v>1728</v>
      </c>
      <c r="L478" s="43"/>
    </row>
    <row r="479" spans="1:12" ht="15" x14ac:dyDescent="0.25">
      <c r="A479" s="23"/>
      <c r="B479" s="15"/>
      <c r="C479" s="11"/>
      <c r="D479" s="7" t="s">
        <v>30</v>
      </c>
      <c r="E479" s="51" t="s">
        <v>120</v>
      </c>
      <c r="F479" s="52">
        <v>180</v>
      </c>
      <c r="G479" s="77">
        <v>0</v>
      </c>
      <c r="H479" s="77">
        <v>0</v>
      </c>
      <c r="I479" s="77">
        <v>15</v>
      </c>
      <c r="J479" s="77">
        <v>61</v>
      </c>
      <c r="K479" s="54">
        <v>1690</v>
      </c>
      <c r="L479" s="43"/>
    </row>
    <row r="480" spans="1:12" ht="15" x14ac:dyDescent="0.25">
      <c r="A480" s="23"/>
      <c r="B480" s="15"/>
      <c r="C480" s="11"/>
      <c r="D480" s="7" t="s">
        <v>31</v>
      </c>
      <c r="E480" s="42" t="s">
        <v>70</v>
      </c>
      <c r="F480" s="43">
        <v>30</v>
      </c>
      <c r="G480" s="43">
        <v>2</v>
      </c>
      <c r="H480" s="43">
        <v>0</v>
      </c>
      <c r="I480" s="43">
        <v>16</v>
      </c>
      <c r="J480" s="43">
        <v>72</v>
      </c>
      <c r="K480" s="44">
        <v>653</v>
      </c>
      <c r="L480" s="43"/>
    </row>
    <row r="481" spans="1:12" ht="15" x14ac:dyDescent="0.25">
      <c r="A481" s="23"/>
      <c r="B481" s="15"/>
      <c r="C481" s="11"/>
      <c r="D481" s="7" t="s">
        <v>32</v>
      </c>
      <c r="E481" s="42" t="s">
        <v>110</v>
      </c>
      <c r="F481" s="43">
        <v>30</v>
      </c>
      <c r="G481" s="43">
        <v>2</v>
      </c>
      <c r="H481" s="43">
        <v>0</v>
      </c>
      <c r="I481" s="43">
        <v>16</v>
      </c>
      <c r="J481" s="43">
        <v>72</v>
      </c>
      <c r="K481" s="44"/>
      <c r="L481" s="43"/>
    </row>
    <row r="482" spans="1:12" ht="15" x14ac:dyDescent="0.25">
      <c r="A482" s="23"/>
      <c r="B482" s="15"/>
      <c r="C482" s="11"/>
      <c r="E482" s="84"/>
      <c r="F482" s="69"/>
      <c r="G482" s="69"/>
      <c r="H482" s="69"/>
      <c r="I482" s="69"/>
      <c r="J482" s="69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26</v>
      </c>
      <c r="H488" s="19">
        <f t="shared" ref="H488:J488" si="142">SUM(H476:H487)</f>
        <v>33</v>
      </c>
      <c r="I488" s="19">
        <f t="shared" si="142"/>
        <v>90</v>
      </c>
      <c r="J488" s="19">
        <f t="shared" si="142"/>
        <v>763</v>
      </c>
      <c r="K488" s="25"/>
      <c r="L488" s="19">
        <f t="shared" ref="L488" si="143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5" t="s">
        <v>4</v>
      </c>
      <c r="D489" s="86"/>
      <c r="E489" s="31"/>
      <c r="F489" s="32">
        <f>F475+F488</f>
        <v>1205</v>
      </c>
      <c r="G489" s="32">
        <f t="shared" ref="G489:J489" si="144">G475+G488</f>
        <v>46</v>
      </c>
      <c r="H489" s="32">
        <f t="shared" si="144"/>
        <v>46</v>
      </c>
      <c r="I489" s="32">
        <f t="shared" si="144"/>
        <v>180</v>
      </c>
      <c r="J489" s="32">
        <f t="shared" si="144"/>
        <v>1318</v>
      </c>
      <c r="K489" s="32"/>
      <c r="L489" s="32">
        <f t="shared" ref="L489" si="145">L475+L488</f>
        <v>0</v>
      </c>
    </row>
    <row r="490" spans="1:12" ht="13.5" thickBot="1" x14ac:dyDescent="0.25">
      <c r="A490" s="27"/>
      <c r="B490" s="28"/>
      <c r="C490" s="90" t="s">
        <v>5</v>
      </c>
      <c r="D490" s="90"/>
      <c r="E490" s="9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1230.75</v>
      </c>
      <c r="G490" s="7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46.204999999999998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49.714999999999996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179.2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1339.2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215.03000000000011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2025-01-27T09:49:06Z</dcterms:modified>
</cp:coreProperties>
</file>